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大会・記録会関係\H28年度大会・記録会\09スプリント記録会\競技役員編成\"/>
    </mc:Choice>
  </mc:AlternateContent>
  <bookViews>
    <workbookView xWindow="9555" yWindow="-15" windowWidth="9600" windowHeight="8985"/>
  </bookViews>
  <sheets>
    <sheet name="競技役員" sheetId="4" r:id="rId1"/>
    <sheet name="補助役員" sheetId="5" r:id="rId2"/>
  </sheets>
  <definedNames>
    <definedName name="_xlnm.Print_Area" localSheetId="1">補助役員!$A$1:$G$19</definedName>
  </definedNames>
  <calcPr calcId="152511"/>
</workbook>
</file>

<file path=xl/calcChain.xml><?xml version="1.0" encoding="utf-8"?>
<calcChain xmlns="http://schemas.openxmlformats.org/spreadsheetml/2006/main">
  <c r="M31" i="4" l="1"/>
  <c r="M30" i="4"/>
  <c r="M29" i="4"/>
  <c r="M28" i="4"/>
  <c r="M27" i="4"/>
  <c r="M26" i="4"/>
  <c r="M25" i="4"/>
  <c r="M24" i="4"/>
  <c r="M23" i="4"/>
  <c r="M22" i="4"/>
  <c r="M21" i="4"/>
  <c r="M20" i="4"/>
  <c r="M19" i="4"/>
  <c r="M16" i="4"/>
  <c r="M17" i="4"/>
  <c r="M18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M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4" i="4"/>
  <c r="M4" i="4"/>
  <c r="N3" i="4"/>
  <c r="M3" i="4"/>
</calcChain>
</file>

<file path=xl/sharedStrings.xml><?xml version="1.0" encoding="utf-8"?>
<sst xmlns="http://schemas.openxmlformats.org/spreadsheetml/2006/main" count="228" uniqueCount="115">
  <si>
    <t>総務</t>
    <rPh sb="0" eb="2">
      <t>ソウム</t>
    </rPh>
    <phoneticPr fontId="2"/>
  </si>
  <si>
    <t>技術総務</t>
    <rPh sb="0" eb="2">
      <t>ギジュツ</t>
    </rPh>
    <rPh sb="2" eb="4">
      <t>ソウム</t>
    </rPh>
    <phoneticPr fontId="2"/>
  </si>
  <si>
    <t>総務員</t>
    <rPh sb="0" eb="2">
      <t>ソウム</t>
    </rPh>
    <rPh sb="2" eb="3">
      <t>イン</t>
    </rPh>
    <phoneticPr fontId="2"/>
  </si>
  <si>
    <t>審判長</t>
    <rPh sb="0" eb="3">
      <t>シンパンチョウ</t>
    </rPh>
    <phoneticPr fontId="2"/>
  </si>
  <si>
    <t>投擲審判員</t>
    <rPh sb="0" eb="2">
      <t>トウテキ</t>
    </rPh>
    <rPh sb="2" eb="4">
      <t>シンパン</t>
    </rPh>
    <rPh sb="4" eb="5">
      <t>イン</t>
    </rPh>
    <phoneticPr fontId="2"/>
  </si>
  <si>
    <t>監察員</t>
    <rPh sb="0" eb="2">
      <t>カンサツ</t>
    </rPh>
    <rPh sb="2" eb="3">
      <t>イン</t>
    </rPh>
    <phoneticPr fontId="2"/>
  </si>
  <si>
    <t>写真判定員</t>
    <rPh sb="0" eb="2">
      <t>シャシン</t>
    </rPh>
    <rPh sb="2" eb="4">
      <t>ハンテイ</t>
    </rPh>
    <rPh sb="4" eb="5">
      <t>イン</t>
    </rPh>
    <phoneticPr fontId="2"/>
  </si>
  <si>
    <t>出発係</t>
    <rPh sb="0" eb="2">
      <t>シュッパツ</t>
    </rPh>
    <rPh sb="2" eb="3">
      <t>カカ</t>
    </rPh>
    <phoneticPr fontId="2"/>
  </si>
  <si>
    <t>情報処理員</t>
    <rPh sb="0" eb="2">
      <t>ジョウホウ</t>
    </rPh>
    <rPh sb="2" eb="4">
      <t>ショリ</t>
    </rPh>
    <rPh sb="4" eb="5">
      <t>イン</t>
    </rPh>
    <phoneticPr fontId="2"/>
  </si>
  <si>
    <t>風力計測員</t>
    <rPh sb="0" eb="2">
      <t>フウリョク</t>
    </rPh>
    <rPh sb="2" eb="4">
      <t>ケイソク</t>
    </rPh>
    <rPh sb="4" eb="5">
      <t>イン</t>
    </rPh>
    <phoneticPr fontId="2"/>
  </si>
  <si>
    <t>用器具係</t>
    <rPh sb="0" eb="1">
      <t>ヨウ</t>
    </rPh>
    <rPh sb="1" eb="3">
      <t>キグ</t>
    </rPh>
    <rPh sb="3" eb="4">
      <t>カカ</t>
    </rPh>
    <phoneticPr fontId="2"/>
  </si>
  <si>
    <t>補助員係</t>
    <rPh sb="0" eb="3">
      <t>ホジョイン</t>
    </rPh>
    <rPh sb="3" eb="4">
      <t>カカリ</t>
    </rPh>
    <phoneticPr fontId="2"/>
  </si>
  <si>
    <t>出発</t>
    <rPh sb="0" eb="2">
      <t>シュッパツ</t>
    </rPh>
    <phoneticPr fontId="2"/>
  </si>
  <si>
    <t>用器具</t>
    <rPh sb="0" eb="1">
      <t>ヨウ</t>
    </rPh>
    <rPh sb="1" eb="3">
      <t>キグ</t>
    </rPh>
    <phoneticPr fontId="2"/>
  </si>
  <si>
    <t>写真判定</t>
    <rPh sb="0" eb="2">
      <t>シャシン</t>
    </rPh>
    <rPh sb="2" eb="4">
      <t>ハンテイ</t>
    </rPh>
    <phoneticPr fontId="2"/>
  </si>
  <si>
    <t>風力</t>
    <rPh sb="0" eb="2">
      <t>フウリョク</t>
    </rPh>
    <phoneticPr fontId="2"/>
  </si>
  <si>
    <t>走幅跳</t>
    <rPh sb="0" eb="3">
      <t>ハ</t>
    </rPh>
    <phoneticPr fontId="2"/>
  </si>
  <si>
    <t>砲丸投</t>
    <rPh sb="0" eb="2">
      <t>ホウガン</t>
    </rPh>
    <rPh sb="2" eb="3">
      <t>ナ</t>
    </rPh>
    <phoneticPr fontId="2"/>
  </si>
  <si>
    <t>東北</t>
    <rPh sb="0" eb="2">
      <t>トウホク</t>
    </rPh>
    <phoneticPr fontId="2"/>
  </si>
  <si>
    <t>走高跳</t>
    <rPh sb="0" eb="1">
      <t>ハシ</t>
    </rPh>
    <rPh sb="1" eb="3">
      <t>タカト</t>
    </rPh>
    <phoneticPr fontId="2"/>
  </si>
  <si>
    <t>受付</t>
    <rPh sb="0" eb="2">
      <t>ウケツケ</t>
    </rPh>
    <phoneticPr fontId="2"/>
  </si>
  <si>
    <t>情報処理</t>
    <rPh sb="0" eb="2">
      <t>ジョウホウ</t>
    </rPh>
    <rPh sb="2" eb="4">
      <t>ショリ</t>
    </rPh>
    <phoneticPr fontId="2"/>
  </si>
  <si>
    <t>跳躍審判員</t>
    <rPh sb="0" eb="2">
      <t>チョウヤク</t>
    </rPh>
    <rPh sb="2" eb="5">
      <t>シンパンイン</t>
    </rPh>
    <phoneticPr fontId="2"/>
  </si>
  <si>
    <t>南</t>
    <rPh sb="0" eb="1">
      <t>ミナミ</t>
    </rPh>
    <phoneticPr fontId="2"/>
  </si>
  <si>
    <t>西</t>
    <rPh sb="0" eb="1">
      <t>ニシ</t>
    </rPh>
    <phoneticPr fontId="2"/>
  </si>
  <si>
    <t>江陽</t>
    <rPh sb="0" eb="1">
      <t>エ</t>
    </rPh>
    <rPh sb="1" eb="2">
      <t>ヨウ</t>
    </rPh>
    <phoneticPr fontId="2"/>
  </si>
  <si>
    <t>スターター</t>
    <phoneticPr fontId="2"/>
  </si>
  <si>
    <t>アナウンサー</t>
    <phoneticPr fontId="2"/>
  </si>
  <si>
    <r>
      <t xml:space="preserve">　　　　　　競技補助役員 </t>
    </r>
    <r>
      <rPr>
        <sz val="6"/>
        <rFont val="HG丸ｺﾞｼｯｸM-PRO"/>
        <family val="3"/>
        <charset val="128"/>
      </rPr>
      <t>*ハードルの出し入れは手の空いている全選手で行う</t>
    </r>
    <rPh sb="6" eb="8">
      <t>キョウギ</t>
    </rPh>
    <rPh sb="8" eb="10">
      <t>ホジョ</t>
    </rPh>
    <rPh sb="10" eb="12">
      <t>ヤクイン</t>
    </rPh>
    <rPh sb="19" eb="20">
      <t>ダ</t>
    </rPh>
    <rPh sb="21" eb="22">
      <t>イ</t>
    </rPh>
    <rPh sb="24" eb="25">
      <t>テ</t>
    </rPh>
    <rPh sb="26" eb="27">
      <t>ア</t>
    </rPh>
    <rPh sb="31" eb="34">
      <t>ゼンセンシュ</t>
    </rPh>
    <rPh sb="35" eb="36">
      <t>オコナ</t>
    </rPh>
    <phoneticPr fontId="2"/>
  </si>
  <si>
    <t>家合　賀信</t>
    <rPh sb="0" eb="1">
      <t>イエ</t>
    </rPh>
    <rPh sb="1" eb="2">
      <t>ゴウ</t>
    </rPh>
    <rPh sb="3" eb="5">
      <t>カシン</t>
    </rPh>
    <phoneticPr fontId="2"/>
  </si>
  <si>
    <t>監察</t>
    <rPh sb="0" eb="2">
      <t>カンサツ</t>
    </rPh>
    <phoneticPr fontId="2"/>
  </si>
  <si>
    <t>毛見　哲也</t>
    <rPh sb="0" eb="2">
      <t>ケミ</t>
    </rPh>
    <rPh sb="3" eb="5">
      <t>テツヤ</t>
    </rPh>
    <phoneticPr fontId="2"/>
  </si>
  <si>
    <t>(柏崎第三)</t>
    <rPh sb="1" eb="3">
      <t>カシワザキ</t>
    </rPh>
    <rPh sb="3" eb="5">
      <t>ダイサン</t>
    </rPh>
    <phoneticPr fontId="2"/>
  </si>
  <si>
    <t>受付・庶務</t>
    <rPh sb="0" eb="2">
      <t>ウケツケ</t>
    </rPh>
    <rPh sb="3" eb="5">
      <t>ショム</t>
    </rPh>
    <phoneticPr fontId="2"/>
  </si>
  <si>
    <t>旭岡</t>
    <rPh sb="0" eb="2">
      <t>アサヒオカ</t>
    </rPh>
    <phoneticPr fontId="2"/>
  </si>
  <si>
    <t>見附西</t>
    <rPh sb="0" eb="2">
      <t>ミツケ</t>
    </rPh>
    <rPh sb="2" eb="3">
      <t>ニシ</t>
    </rPh>
    <phoneticPr fontId="2"/>
  </si>
  <si>
    <t>大島</t>
    <rPh sb="0" eb="2">
      <t>オオジマ</t>
    </rPh>
    <phoneticPr fontId="2"/>
  </si>
  <si>
    <t>栖吉</t>
    <rPh sb="0" eb="2">
      <t>スヨシ</t>
    </rPh>
    <phoneticPr fontId="2"/>
  </si>
  <si>
    <t>関沢　秀英</t>
  </si>
  <si>
    <t>小柳　翔太</t>
  </si>
  <si>
    <t>山岸　透</t>
  </si>
  <si>
    <t>北澤　祥子</t>
  </si>
  <si>
    <t>南波　照行</t>
  </si>
  <si>
    <t>松浦　康平</t>
  </si>
  <si>
    <t>北村　佳隆</t>
  </si>
  <si>
    <t>松永　昭夫</t>
  </si>
  <si>
    <t>前田　菖子</t>
  </si>
  <si>
    <t>近藤　　宏</t>
  </si>
  <si>
    <t>小森　一秀</t>
  </si>
  <si>
    <t>神谷　博之</t>
  </si>
  <si>
    <t>溝口　祐介</t>
  </si>
  <si>
    <t>佐藤　明子</t>
  </si>
  <si>
    <t>丸山　倫佳</t>
  </si>
  <si>
    <t>内山　浩一</t>
  </si>
  <si>
    <t>矢木　博義</t>
  </si>
  <si>
    <t>反り目雄太</t>
  </si>
  <si>
    <t>南雲　　初</t>
  </si>
  <si>
    <t>小岩　　修</t>
  </si>
  <si>
    <t>菊池奈奈子</t>
  </si>
  <si>
    <t>清水　　孝</t>
  </si>
  <si>
    <t>平片　信次</t>
  </si>
  <si>
    <t>平松　広幸</t>
  </si>
  <si>
    <t>菊谷かおり</t>
  </si>
  <si>
    <t>菊池　　毅</t>
  </si>
  <si>
    <t>横田　　浩</t>
  </si>
  <si>
    <t>(巻西)</t>
    <rPh sb="1" eb="2">
      <t>マキ</t>
    </rPh>
    <rPh sb="2" eb="3">
      <t>ニシ</t>
    </rPh>
    <phoneticPr fontId="2"/>
  </si>
  <si>
    <t>(佐々木)</t>
    <rPh sb="1" eb="4">
      <t>ササキ</t>
    </rPh>
    <phoneticPr fontId="2"/>
  </si>
  <si>
    <t>竹内　富雄</t>
    <rPh sb="0" eb="2">
      <t>タケウチ</t>
    </rPh>
    <rPh sb="3" eb="5">
      <t>トミオ</t>
    </rPh>
    <phoneticPr fontId="2"/>
  </si>
  <si>
    <t>（長岡陸協）</t>
    <rPh sb="1" eb="3">
      <t>ナガオカ</t>
    </rPh>
    <rPh sb="3" eb="4">
      <t>リク</t>
    </rPh>
    <rPh sb="4" eb="5">
      <t>キョウ</t>
    </rPh>
    <phoneticPr fontId="2"/>
  </si>
  <si>
    <t>走幅跳</t>
    <rPh sb="0" eb="1">
      <t>ハシ</t>
    </rPh>
    <rPh sb="1" eb="3">
      <t>ハバトビ</t>
    </rPh>
    <phoneticPr fontId="2"/>
  </si>
  <si>
    <t>五十嵐陽介</t>
    <rPh sb="0" eb="3">
      <t>イカラシ</t>
    </rPh>
    <rPh sb="3" eb="5">
      <t>ヨウスケ</t>
    </rPh>
    <phoneticPr fontId="2"/>
  </si>
  <si>
    <t xml:space="preserve">          　　　 　　　競　技　役　員　　　　</t>
    <rPh sb="17" eb="18">
      <t>セリ</t>
    </rPh>
    <rPh sb="19" eb="20">
      <t>ワザ</t>
    </rPh>
    <rPh sb="21" eb="22">
      <t>エキ</t>
    </rPh>
    <rPh sb="23" eb="24">
      <t>イン</t>
    </rPh>
    <phoneticPr fontId="2"/>
  </si>
  <si>
    <t>加茂</t>
    <rPh sb="0" eb="2">
      <t>カモ</t>
    </rPh>
    <phoneticPr fontId="2"/>
  </si>
  <si>
    <t>刈谷田</t>
    <rPh sb="0" eb="2">
      <t>カリヤ</t>
    </rPh>
    <rPh sb="2" eb="3">
      <t>タ</t>
    </rPh>
    <phoneticPr fontId="2"/>
  </si>
  <si>
    <t>東</t>
    <rPh sb="0" eb="1">
      <t>ヒガシ</t>
    </rPh>
    <phoneticPr fontId="2"/>
  </si>
  <si>
    <t>栄</t>
    <rPh sb="0" eb="1">
      <t>サカエ</t>
    </rPh>
    <phoneticPr fontId="2"/>
  </si>
  <si>
    <t>旭岡</t>
    <rPh sb="0" eb="2">
      <t>アサヒオカ</t>
    </rPh>
    <phoneticPr fontId="2"/>
  </si>
  <si>
    <t>大島</t>
    <rPh sb="0" eb="2">
      <t>オオジマ</t>
    </rPh>
    <phoneticPr fontId="2"/>
  </si>
  <si>
    <t>宮内</t>
    <rPh sb="0" eb="2">
      <t>ミヤウチ</t>
    </rPh>
    <phoneticPr fontId="2"/>
  </si>
  <si>
    <t>江陽</t>
    <rPh sb="0" eb="1">
      <t>エ</t>
    </rPh>
    <rPh sb="1" eb="2">
      <t>ヨウ</t>
    </rPh>
    <phoneticPr fontId="2"/>
  </si>
  <si>
    <t>西</t>
    <rPh sb="0" eb="1">
      <t>ニシ</t>
    </rPh>
    <phoneticPr fontId="2"/>
  </si>
  <si>
    <t>(旭岡)</t>
  </si>
  <si>
    <t/>
  </si>
  <si>
    <t>(宮内)</t>
  </si>
  <si>
    <t>(岡南)</t>
  </si>
  <si>
    <t>〇</t>
  </si>
  <si>
    <t>(分水)</t>
  </si>
  <si>
    <t>(葵)</t>
  </si>
  <si>
    <t>(見附)</t>
  </si>
  <si>
    <t>(吉川)</t>
  </si>
  <si>
    <t>渡辺　貴司</t>
  </si>
  <si>
    <t>(長岡･西)</t>
  </si>
  <si>
    <t>(江陽)</t>
  </si>
  <si>
    <t>○</t>
  </si>
  <si>
    <t>朝倉　　清</t>
  </si>
  <si>
    <t>(長岡・東)</t>
  </si>
  <si>
    <t>土田　浩慈</t>
  </si>
  <si>
    <t>(刈谷田)</t>
  </si>
  <si>
    <t>原　　由紀</t>
  </si>
  <si>
    <t>(柏崎・第二)</t>
  </si>
  <si>
    <t>(田上)</t>
  </si>
  <si>
    <t>(見附･西)</t>
  </si>
  <si>
    <t>(中之島)</t>
  </si>
  <si>
    <t>スターター</t>
  </si>
  <si>
    <t>佐藤　政志</t>
  </si>
  <si>
    <t>(長岡T＆F)</t>
  </si>
  <si>
    <t>(東北)</t>
  </si>
  <si>
    <t>(加茂)</t>
  </si>
  <si>
    <t>(小千谷･南)</t>
  </si>
  <si>
    <t>(大島)</t>
  </si>
  <si>
    <t>(長岡･南)</t>
  </si>
  <si>
    <t>(栖吉)</t>
  </si>
  <si>
    <t>(栄)</t>
  </si>
  <si>
    <t>アナウンサー</t>
  </si>
  <si>
    <t>牧野　妙子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</si>
</sst>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?&quot;人&quot;"/>
  </numFmts>
  <fonts count="13"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3" fillId="0" borderId="0" xfId="1" applyAlignment="1">
      <alignment horizontal="left" shrinkToFit="1"/>
    </xf>
    <xf numFmtId="0" fontId="5" fillId="0" borderId="0" xfId="1" applyFont="1" applyAlignment="1">
      <alignment horizontal="left" shrinkToFit="1"/>
    </xf>
    <xf numFmtId="0" fontId="3" fillId="0" borderId="0" xfId="1" applyFont="1" applyAlignment="1">
      <alignment horizontal="left" shrinkToFit="1"/>
    </xf>
    <xf numFmtId="0" fontId="4" fillId="0" borderId="0" xfId="1" applyFont="1" applyAlignment="1">
      <alignment horizontal="left" shrinkToFi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vertical="center"/>
    </xf>
    <xf numFmtId="176" fontId="8" fillId="0" borderId="1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176" fontId="8" fillId="0" borderId="0" xfId="1" applyNumberFormat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176" fontId="8" fillId="0" borderId="1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Fill="1" applyAlignment="1">
      <alignment horizontal="left" shrinkToFit="1"/>
    </xf>
    <xf numFmtId="0" fontId="11" fillId="0" borderId="0" xfId="1" applyFont="1" applyAlignment="1">
      <alignment horizontal="left" shrinkToFit="1"/>
    </xf>
    <xf numFmtId="0" fontId="7" fillId="0" borderId="0" xfId="1" applyFont="1" applyAlignment="1">
      <alignment horizontal="left" shrinkToFit="1"/>
    </xf>
    <xf numFmtId="0" fontId="7" fillId="2" borderId="0" xfId="1" applyFont="1" applyFill="1" applyAlignment="1" applyProtection="1">
      <alignment horizontal="left" vertical="center" shrinkToFit="1"/>
      <protection locked="0"/>
    </xf>
    <xf numFmtId="0" fontId="7" fillId="0" borderId="0" xfId="1" applyFont="1" applyFill="1" applyAlignment="1" applyProtection="1">
      <alignment horizontal="left" vertical="center" shrinkToFit="1"/>
      <protection locked="0"/>
    </xf>
    <xf numFmtId="0" fontId="7" fillId="0" borderId="0" xfId="1" applyFont="1" applyAlignment="1" applyProtection="1">
      <alignment horizontal="left" vertical="center" shrinkToFit="1"/>
    </xf>
    <xf numFmtId="0" fontId="12" fillId="0" borderId="0" xfId="1" applyFont="1" applyAlignment="1" applyProtection="1">
      <alignment horizontal="left" vertical="center" shrinkToFit="1"/>
    </xf>
    <xf numFmtId="0" fontId="7" fillId="0" borderId="0" xfId="1" applyFont="1" applyAlignment="1">
      <alignment horizontal="left" vertical="center" shrinkToFit="1"/>
    </xf>
    <xf numFmtId="0" fontId="12" fillId="0" borderId="0" xfId="1" applyFont="1" applyAlignment="1">
      <alignment horizontal="left" vertical="center" shrinkToFit="1"/>
    </xf>
    <xf numFmtId="0" fontId="7" fillId="2" borderId="0" xfId="1" applyFont="1" applyFill="1" applyAlignment="1">
      <alignment horizontal="left" shrinkToFit="1"/>
    </xf>
    <xf numFmtId="0" fontId="12" fillId="0" borderId="0" xfId="1" applyFont="1" applyAlignment="1">
      <alignment horizontal="left" shrinkToFit="1"/>
    </xf>
    <xf numFmtId="0" fontId="7" fillId="0" borderId="0" xfId="1" applyFont="1" applyFill="1" applyAlignment="1">
      <alignment horizontal="left" vertical="center" shrinkToFit="1"/>
    </xf>
    <xf numFmtId="0" fontId="7" fillId="0" borderId="0" xfId="1" applyFont="1" applyFill="1" applyAlignment="1">
      <alignment horizontal="right" vertical="center" shrinkToFit="1"/>
    </xf>
    <xf numFmtId="0" fontId="7" fillId="2" borderId="0" xfId="1" applyFont="1" applyFill="1" applyAlignment="1">
      <alignment horizontal="left" vertical="center" shrinkToFit="1"/>
    </xf>
    <xf numFmtId="0" fontId="12" fillId="0" borderId="0" xfId="1" applyFont="1" applyFill="1" applyAlignment="1">
      <alignment horizontal="left" shrinkToFit="1"/>
    </xf>
    <xf numFmtId="0" fontId="11" fillId="0" borderId="0" xfId="1" applyFont="1" applyAlignment="1">
      <alignment horizontal="left" shrinkToFit="1"/>
    </xf>
    <xf numFmtId="0" fontId="7" fillId="0" borderId="0" xfId="1" applyFont="1" applyAlignment="1">
      <alignment horizontal="left" shrinkToFit="1"/>
    </xf>
  </cellXfs>
  <cellStyles count="2">
    <cellStyle name="標準" xfId="0" builtinId="0"/>
    <cellStyle name="標準_２００７　役員名簿（春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31</xdr:row>
      <xdr:rowOff>209550</xdr:rowOff>
    </xdr:from>
    <xdr:to>
      <xdr:col>10</xdr:col>
      <xdr:colOff>9525</xdr:colOff>
      <xdr:row>41</xdr:row>
      <xdr:rowOff>180975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7591425"/>
          <a:ext cx="5219700" cy="235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topLeftCell="A28" zoomScaleNormal="100" workbookViewId="0">
      <selection activeCell="P36" sqref="P36"/>
    </sheetView>
  </sheetViews>
  <sheetFormatPr defaultColWidth="6.54296875" defaultRowHeight="18.75" customHeight="1"/>
  <cols>
    <col min="1" max="1" width="9.453125" style="25" customWidth="1"/>
    <col min="2" max="2" width="2.1796875" style="27" hidden="1" customWidth="1"/>
    <col min="3" max="3" width="2.1796875" style="27" customWidth="1"/>
    <col min="4" max="4" width="8.7265625" style="27" customWidth="1"/>
    <col min="5" max="5" width="8.7265625" style="35" customWidth="1"/>
    <col min="6" max="6" width="2.1796875" style="27" hidden="1" customWidth="1"/>
    <col min="7" max="7" width="8.6328125" style="27" customWidth="1"/>
    <col min="8" max="8" width="8.6328125" style="35" customWidth="1"/>
    <col min="9" max="9" width="2.1796875" style="27" hidden="1" customWidth="1"/>
    <col min="10" max="10" width="8.6328125" style="27" customWidth="1"/>
    <col min="11" max="11" width="8.6328125" style="35" customWidth="1"/>
    <col min="12" max="12" width="2.26953125" style="27" hidden="1" customWidth="1"/>
    <col min="13" max="13" width="3.453125" style="27" customWidth="1"/>
    <col min="14" max="14" width="3.453125" style="35" customWidth="1"/>
    <col min="15" max="15" width="2.54296875" style="4" customWidth="1"/>
    <col min="16" max="16384" width="6.54296875" style="1"/>
  </cols>
  <sheetData>
    <row r="1" spans="1:15" ht="18.75" customHeight="1">
      <c r="B1" s="40" t="s">
        <v>71</v>
      </c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"/>
    </row>
    <row r="2" spans="1:15" ht="18.75" customHeight="1">
      <c r="B2" s="26"/>
      <c r="C2" s="26"/>
      <c r="E2" s="27"/>
      <c r="H2" s="27"/>
      <c r="K2" s="27"/>
      <c r="N2" s="27"/>
      <c r="O2" s="1"/>
    </row>
    <row r="3" spans="1:15" s="3" customFormat="1" ht="18.75" customHeight="1">
      <c r="A3" s="36" t="s">
        <v>0</v>
      </c>
      <c r="B3" s="28">
        <v>15</v>
      </c>
      <c r="C3" s="29"/>
      <c r="D3" s="30" t="s">
        <v>47</v>
      </c>
      <c r="E3" s="31" t="s">
        <v>81</v>
      </c>
      <c r="F3" s="28"/>
      <c r="G3" s="32" t="s">
        <v>82</v>
      </c>
      <c r="H3" s="33" t="s">
        <v>82</v>
      </c>
      <c r="I3" s="28"/>
      <c r="J3" s="32" t="s">
        <v>82</v>
      </c>
      <c r="K3" s="33" t="s">
        <v>82</v>
      </c>
      <c r="L3" s="34"/>
      <c r="M3" s="27" t="str">
        <f>IF(L3="","",(VLOOKUP(L3,#REF!,2)))</f>
        <v/>
      </c>
      <c r="N3" s="35" t="str">
        <f>IF(L3="","",(VLOOKUP(L3,#REF!,4)))</f>
        <v/>
      </c>
      <c r="O3" s="2"/>
    </row>
    <row r="4" spans="1:15" s="3" customFormat="1" ht="18.75" customHeight="1">
      <c r="A4" s="36" t="s">
        <v>2</v>
      </c>
      <c r="B4" s="28">
        <v>15</v>
      </c>
      <c r="C4" s="29"/>
      <c r="D4" s="30" t="s">
        <v>47</v>
      </c>
      <c r="E4" s="31" t="s">
        <v>81</v>
      </c>
      <c r="F4" s="28"/>
      <c r="G4" s="32" t="s">
        <v>82</v>
      </c>
      <c r="H4" s="33" t="s">
        <v>82</v>
      </c>
      <c r="I4" s="28"/>
      <c r="J4" s="32" t="s">
        <v>82</v>
      </c>
      <c r="K4" s="33" t="s">
        <v>82</v>
      </c>
      <c r="L4" s="34"/>
      <c r="M4" s="27" t="str">
        <f>IF(L4="","",(VLOOKUP(L4,#REF!,2)))</f>
        <v/>
      </c>
      <c r="N4" s="35" t="str">
        <f>IF(L4="","",(VLOOKUP(L4,#REF!,4)))</f>
        <v/>
      </c>
      <c r="O4" s="2"/>
    </row>
    <row r="5" spans="1:15" s="3" customFormat="1" ht="18.75" customHeight="1">
      <c r="A5" s="36" t="s">
        <v>1</v>
      </c>
      <c r="B5" s="28">
        <v>5</v>
      </c>
      <c r="C5" s="29"/>
      <c r="D5" s="30" t="s">
        <v>55</v>
      </c>
      <c r="E5" s="31" t="s">
        <v>83</v>
      </c>
      <c r="F5" s="28"/>
      <c r="G5" s="32"/>
      <c r="H5" s="33"/>
      <c r="I5" s="28"/>
      <c r="J5" s="32"/>
      <c r="K5" s="33"/>
      <c r="L5" s="34"/>
      <c r="M5" s="27"/>
      <c r="N5" s="35"/>
      <c r="O5" s="2"/>
    </row>
    <row r="6" spans="1:15" s="3" customFormat="1" ht="18.75" customHeight="1">
      <c r="A6" s="36" t="s">
        <v>3</v>
      </c>
      <c r="B6" s="28">
        <v>13</v>
      </c>
      <c r="C6" s="29"/>
      <c r="D6" s="30" t="s">
        <v>57</v>
      </c>
      <c r="E6" s="31" t="s">
        <v>84</v>
      </c>
      <c r="F6" s="28"/>
      <c r="G6" s="32" t="s">
        <v>82</v>
      </c>
      <c r="H6" s="33" t="s">
        <v>82</v>
      </c>
      <c r="I6" s="28"/>
      <c r="J6" s="32" t="s">
        <v>82</v>
      </c>
      <c r="K6" s="33" t="s">
        <v>82</v>
      </c>
      <c r="L6" s="34"/>
      <c r="M6" s="27" t="str">
        <f>IF(L6="","",(VLOOKUP(L6,#REF!,2)))</f>
        <v/>
      </c>
      <c r="N6" s="35" t="str">
        <f>IF(L6="","",(VLOOKUP(L6,#REF!,4)))</f>
        <v/>
      </c>
      <c r="O6" s="2"/>
    </row>
    <row r="7" spans="1:15" s="3" customFormat="1" ht="18.75" customHeight="1">
      <c r="A7" s="36"/>
      <c r="B7" s="28"/>
      <c r="C7" s="29"/>
      <c r="D7" s="30" t="s">
        <v>82</v>
      </c>
      <c r="E7" s="31" t="s">
        <v>82</v>
      </c>
      <c r="F7" s="28"/>
      <c r="G7" s="32" t="s">
        <v>82</v>
      </c>
      <c r="H7" s="33" t="s">
        <v>82</v>
      </c>
      <c r="I7" s="28"/>
      <c r="J7" s="32" t="s">
        <v>82</v>
      </c>
      <c r="K7" s="33" t="s">
        <v>82</v>
      </c>
      <c r="L7" s="34"/>
      <c r="M7" s="27" t="str">
        <f>IF(L7="","",(VLOOKUP(L7,#REF!,2)))</f>
        <v/>
      </c>
      <c r="N7" s="35" t="str">
        <f>IF(L7="","",(VLOOKUP(L7,#REF!,4)))</f>
        <v/>
      </c>
      <c r="O7" s="2"/>
    </row>
    <row r="8" spans="1:15" s="3" customFormat="1" ht="18.75" customHeight="1">
      <c r="A8" s="36" t="s">
        <v>22</v>
      </c>
      <c r="B8" s="28"/>
      <c r="C8" s="29"/>
      <c r="D8" s="30" t="s">
        <v>82</v>
      </c>
      <c r="E8" s="31" t="s">
        <v>82</v>
      </c>
      <c r="F8" s="28"/>
      <c r="G8" s="32" t="s">
        <v>82</v>
      </c>
      <c r="H8" s="33" t="s">
        <v>82</v>
      </c>
      <c r="I8" s="28"/>
      <c r="J8" s="32" t="s">
        <v>82</v>
      </c>
      <c r="K8" s="33" t="s">
        <v>82</v>
      </c>
      <c r="L8" s="34"/>
      <c r="M8" s="27" t="str">
        <f>IF(L8="","",(VLOOKUP(L8,#REF!,2)))</f>
        <v/>
      </c>
      <c r="N8" s="35" t="str">
        <f>IF(L8="","",(VLOOKUP(L8,#REF!,4)))</f>
        <v/>
      </c>
      <c r="O8" s="2"/>
    </row>
    <row r="9" spans="1:15" s="3" customFormat="1" ht="18.75" customHeight="1">
      <c r="A9" s="37" t="s">
        <v>19</v>
      </c>
      <c r="B9" s="28">
        <v>29</v>
      </c>
      <c r="C9" s="29" t="s">
        <v>85</v>
      </c>
      <c r="D9" s="30" t="s">
        <v>54</v>
      </c>
      <c r="E9" s="31" t="s">
        <v>86</v>
      </c>
      <c r="F9" s="28">
        <v>24</v>
      </c>
      <c r="G9" s="32" t="s">
        <v>62</v>
      </c>
      <c r="H9" s="33" t="s">
        <v>87</v>
      </c>
      <c r="I9" s="28"/>
      <c r="J9" s="32" t="s">
        <v>82</v>
      </c>
      <c r="K9" s="33" t="s">
        <v>82</v>
      </c>
      <c r="L9" s="34"/>
      <c r="M9" s="27" t="str">
        <f>IF(L9="","",(VLOOKUP(L9,#REF!,2)))</f>
        <v/>
      </c>
      <c r="N9" s="35" t="str">
        <f>IF(L9="","",(VLOOKUP(L9,#REF!,4)))</f>
        <v/>
      </c>
      <c r="O9" s="2"/>
    </row>
    <row r="10" spans="1:15" s="3" customFormat="1" ht="18.75" customHeight="1">
      <c r="A10" s="37" t="s">
        <v>69</v>
      </c>
      <c r="B10" s="28">
        <v>27</v>
      </c>
      <c r="C10" s="29" t="s">
        <v>85</v>
      </c>
      <c r="D10" s="30" t="s">
        <v>63</v>
      </c>
      <c r="E10" s="31" t="s">
        <v>88</v>
      </c>
      <c r="F10" s="28">
        <v>1</v>
      </c>
      <c r="G10" s="32" t="s">
        <v>38</v>
      </c>
      <c r="H10" s="33" t="s">
        <v>89</v>
      </c>
      <c r="I10" s="28">
        <v>34</v>
      </c>
      <c r="J10" s="32" t="s">
        <v>90</v>
      </c>
      <c r="K10" s="33" t="s">
        <v>84</v>
      </c>
      <c r="L10" s="34"/>
      <c r="M10" s="27" t="str">
        <f>IF(L10="","",(VLOOKUP(L10,#REF!,2)))</f>
        <v/>
      </c>
      <c r="N10" s="35" t="str">
        <f>IF(L10="","",(VLOOKUP(L10,#REF!,4)))</f>
        <v/>
      </c>
      <c r="O10" s="2"/>
    </row>
    <row r="11" spans="1:15" s="3" customFormat="1" ht="18.75" customHeight="1">
      <c r="A11" s="36"/>
      <c r="B11" s="28">
        <v>9</v>
      </c>
      <c r="C11" s="29"/>
      <c r="D11" s="30" t="s">
        <v>44</v>
      </c>
      <c r="E11" s="31" t="s">
        <v>91</v>
      </c>
      <c r="F11" s="28">
        <v>11</v>
      </c>
      <c r="G11" s="32" t="s">
        <v>46</v>
      </c>
      <c r="H11" s="33" t="s">
        <v>92</v>
      </c>
      <c r="I11" s="28">
        <v>4</v>
      </c>
      <c r="J11" s="32" t="s">
        <v>41</v>
      </c>
      <c r="K11" s="33" t="s">
        <v>83</v>
      </c>
      <c r="L11" s="34"/>
      <c r="M11" s="27" t="str">
        <f>IF(L11="","",(VLOOKUP(L11,#REF!,2)))</f>
        <v/>
      </c>
      <c r="N11" s="35" t="str">
        <f>IF(L11="","",(VLOOKUP(L11,#REF!,4)))</f>
        <v/>
      </c>
      <c r="O11" s="2"/>
    </row>
    <row r="12" spans="1:15" s="3" customFormat="1" ht="18.75" customHeight="1">
      <c r="A12" s="36"/>
      <c r="B12" s="28">
        <v>23</v>
      </c>
      <c r="C12" s="29"/>
      <c r="D12" s="30" t="s">
        <v>51</v>
      </c>
      <c r="E12" s="31" t="s">
        <v>87</v>
      </c>
      <c r="F12" s="28"/>
      <c r="G12" s="32" t="s">
        <v>82</v>
      </c>
      <c r="H12" s="33" t="s">
        <v>82</v>
      </c>
      <c r="I12" s="28"/>
      <c r="J12" s="32" t="s">
        <v>82</v>
      </c>
      <c r="K12" s="33" t="s">
        <v>82</v>
      </c>
      <c r="L12" s="34"/>
      <c r="M12" s="27" t="str">
        <f>IF(L12="","",(VLOOKUP(L12,#REF!,2)))</f>
        <v/>
      </c>
      <c r="N12" s="35" t="str">
        <f>IF(L12="","",(VLOOKUP(L12,#REF!,4)))</f>
        <v/>
      </c>
      <c r="O12" s="2"/>
    </row>
    <row r="13" spans="1:15" s="3" customFormat="1" ht="18.75" customHeight="1">
      <c r="A13" s="36"/>
      <c r="B13" s="28"/>
      <c r="C13" s="29"/>
      <c r="D13" s="30" t="s">
        <v>82</v>
      </c>
      <c r="E13" s="31" t="s">
        <v>82</v>
      </c>
      <c r="F13" s="28"/>
      <c r="G13" s="32" t="s">
        <v>82</v>
      </c>
      <c r="H13" s="33" t="s">
        <v>82</v>
      </c>
      <c r="I13" s="28"/>
      <c r="J13" s="32" t="s">
        <v>82</v>
      </c>
      <c r="K13" s="33" t="s">
        <v>82</v>
      </c>
      <c r="L13" s="34"/>
      <c r="M13" s="27" t="str">
        <f>IF(L13="","",(VLOOKUP(L13,#REF!,2)))</f>
        <v/>
      </c>
      <c r="N13" s="35" t="str">
        <f>IF(L13="","",(VLOOKUP(L13,#REF!,4)))</f>
        <v/>
      </c>
      <c r="O13" s="2"/>
    </row>
    <row r="14" spans="1:15" s="3" customFormat="1" ht="18.75" customHeight="1">
      <c r="A14" s="36" t="s">
        <v>4</v>
      </c>
      <c r="B14" s="28">
        <v>31</v>
      </c>
      <c r="C14" s="29" t="s">
        <v>93</v>
      </c>
      <c r="D14" s="30" t="s">
        <v>94</v>
      </c>
      <c r="E14" s="31" t="s">
        <v>95</v>
      </c>
      <c r="F14" s="28">
        <v>33</v>
      </c>
      <c r="G14" s="32" t="s">
        <v>96</v>
      </c>
      <c r="H14" s="33" t="s">
        <v>97</v>
      </c>
      <c r="I14" s="28">
        <v>12</v>
      </c>
      <c r="J14" s="32" t="s">
        <v>98</v>
      </c>
      <c r="K14" s="33" t="s">
        <v>99</v>
      </c>
      <c r="L14" s="34"/>
      <c r="M14" s="27" t="str">
        <f>IF(L14="","",(VLOOKUP(L14,#REF!,2)))</f>
        <v/>
      </c>
      <c r="N14" s="35" t="str">
        <f>IF(L14="","",(VLOOKUP(L14,#REF!,4)))</f>
        <v/>
      </c>
      <c r="O14" s="2"/>
    </row>
    <row r="15" spans="1:15" s="3" customFormat="1" ht="18.75" customHeight="1">
      <c r="A15" s="36"/>
      <c r="B15" s="28"/>
      <c r="C15" s="29"/>
      <c r="D15" s="30" t="s">
        <v>82</v>
      </c>
      <c r="E15" s="31" t="s">
        <v>82</v>
      </c>
      <c r="F15" s="28"/>
      <c r="G15" s="32" t="s">
        <v>82</v>
      </c>
      <c r="H15" s="33" t="s">
        <v>82</v>
      </c>
      <c r="I15" s="28"/>
      <c r="J15" s="32" t="s">
        <v>82</v>
      </c>
      <c r="K15" s="33" t="s">
        <v>82</v>
      </c>
      <c r="L15" s="34"/>
      <c r="M15" s="27" t="str">
        <f>IF(L15="","",(VLOOKUP(L15,#REF!,2)))</f>
        <v/>
      </c>
      <c r="N15" s="35" t="str">
        <f>IF(L15="","",(VLOOKUP(L15,#REF!,4)))</f>
        <v/>
      </c>
      <c r="O15" s="2"/>
    </row>
    <row r="16" spans="1:15" s="3" customFormat="1" ht="18.75" customHeight="1">
      <c r="A16" s="36" t="s">
        <v>5</v>
      </c>
      <c r="B16" s="28">
        <v>10</v>
      </c>
      <c r="C16" s="29" t="s">
        <v>93</v>
      </c>
      <c r="D16" s="30" t="s">
        <v>45</v>
      </c>
      <c r="E16" s="31" t="s">
        <v>92</v>
      </c>
      <c r="F16" s="28">
        <v>26</v>
      </c>
      <c r="G16" s="30" t="s">
        <v>53</v>
      </c>
      <c r="H16" s="31" t="s">
        <v>100</v>
      </c>
      <c r="I16" s="28"/>
      <c r="J16" s="32" t="s">
        <v>31</v>
      </c>
      <c r="K16" s="33" t="s">
        <v>32</v>
      </c>
      <c r="L16" s="34"/>
      <c r="M16" s="27" t="str">
        <f>IF(L16="","",(VLOOKUP(L16,#REF!,2)))</f>
        <v/>
      </c>
      <c r="N16" s="35" t="str">
        <f>IF(L16="","",(VLOOKUP(L16,#REF!,4)))</f>
        <v/>
      </c>
      <c r="O16" s="2"/>
    </row>
    <row r="17" spans="1:15" s="3" customFormat="1" ht="18.75" customHeight="1">
      <c r="A17" s="36"/>
      <c r="B17" s="28"/>
      <c r="C17" s="29"/>
      <c r="D17" s="30" t="s">
        <v>29</v>
      </c>
      <c r="E17" s="31" t="s">
        <v>66</v>
      </c>
      <c r="F17" s="28"/>
      <c r="G17" s="32" t="s">
        <v>70</v>
      </c>
      <c r="H17" s="33" t="s">
        <v>65</v>
      </c>
      <c r="I17" s="28"/>
      <c r="J17" s="32" t="s">
        <v>67</v>
      </c>
      <c r="K17" s="33" t="s">
        <v>68</v>
      </c>
      <c r="L17" s="34"/>
      <c r="M17" s="27" t="str">
        <f>IF(L17="","",(VLOOKUP(L17,#REF!,2)))</f>
        <v/>
      </c>
      <c r="N17" s="35" t="str">
        <f>IF(L17="","",(VLOOKUP(L17,#REF!,4)))</f>
        <v/>
      </c>
      <c r="O17" s="2"/>
    </row>
    <row r="18" spans="1:15" s="3" customFormat="1" ht="18.75" customHeight="1">
      <c r="A18" s="36"/>
      <c r="B18" s="28"/>
      <c r="C18" s="29"/>
      <c r="D18" s="30" t="s">
        <v>82</v>
      </c>
      <c r="E18" s="31" t="s">
        <v>82</v>
      </c>
      <c r="F18" s="28"/>
      <c r="G18" s="32" t="s">
        <v>82</v>
      </c>
      <c r="H18" s="33" t="s">
        <v>82</v>
      </c>
      <c r="I18" s="28"/>
      <c r="J18" s="32" t="s">
        <v>82</v>
      </c>
      <c r="K18" s="33" t="s">
        <v>82</v>
      </c>
      <c r="L18" s="34"/>
      <c r="M18" s="27" t="str">
        <f>IF(L18="","",(VLOOKUP(L18,#REF!,2)))</f>
        <v/>
      </c>
      <c r="N18" s="35" t="str">
        <f>IF(L18="","",(VLOOKUP(L18,#REF!,4)))</f>
        <v/>
      </c>
      <c r="O18" s="2"/>
    </row>
    <row r="19" spans="1:15" s="3" customFormat="1" ht="18.75" customHeight="1">
      <c r="A19" s="36" t="s">
        <v>6</v>
      </c>
      <c r="B19" s="38">
        <v>28</v>
      </c>
      <c r="C19" s="36" t="s">
        <v>93</v>
      </c>
      <c r="D19" s="30" t="s">
        <v>64</v>
      </c>
      <c r="E19" s="31" t="s">
        <v>101</v>
      </c>
      <c r="F19" s="38">
        <v>17</v>
      </c>
      <c r="G19" s="32" t="s">
        <v>49</v>
      </c>
      <c r="H19" s="33" t="s">
        <v>102</v>
      </c>
      <c r="I19" s="38">
        <v>16</v>
      </c>
      <c r="J19" s="32" t="s">
        <v>48</v>
      </c>
      <c r="K19" s="33" t="s">
        <v>81</v>
      </c>
      <c r="L19" s="34"/>
      <c r="M19" s="27" t="str">
        <f>IF(L19="","",(VLOOKUP(L19,#REF!,2)))</f>
        <v/>
      </c>
      <c r="N19" s="35" t="str">
        <f>IF(L19="","",(VLOOKUP(L19,#REF!,4)))</f>
        <v/>
      </c>
      <c r="O19" s="2"/>
    </row>
    <row r="20" spans="1:15" s="3" customFormat="1" ht="18.75" customHeight="1">
      <c r="A20" s="36"/>
      <c r="B20" s="38"/>
      <c r="C20" s="36"/>
      <c r="D20" s="30" t="s">
        <v>82</v>
      </c>
      <c r="E20" s="31" t="s">
        <v>82</v>
      </c>
      <c r="F20" s="38"/>
      <c r="G20" s="32" t="s">
        <v>82</v>
      </c>
      <c r="H20" s="33" t="s">
        <v>82</v>
      </c>
      <c r="I20" s="38"/>
      <c r="J20" s="32" t="s">
        <v>82</v>
      </c>
      <c r="K20" s="33" t="s">
        <v>82</v>
      </c>
      <c r="L20" s="34"/>
      <c r="M20" s="27" t="str">
        <f>IF(L20="","",(VLOOKUP(L20,#REF!,2)))</f>
        <v/>
      </c>
      <c r="N20" s="35" t="str">
        <f>IF(L20="","",(VLOOKUP(L20,#REF!,4)))</f>
        <v/>
      </c>
      <c r="O20" s="2"/>
    </row>
    <row r="21" spans="1:15" s="3" customFormat="1" ht="18.75" customHeight="1">
      <c r="A21" s="36" t="s">
        <v>103</v>
      </c>
      <c r="B21" s="38">
        <v>18</v>
      </c>
      <c r="C21" s="36" t="s">
        <v>93</v>
      </c>
      <c r="D21" s="30" t="s">
        <v>59</v>
      </c>
      <c r="E21" s="31" t="s">
        <v>97</v>
      </c>
      <c r="F21" s="38">
        <v>30</v>
      </c>
      <c r="G21" s="32" t="s">
        <v>104</v>
      </c>
      <c r="H21" s="33" t="s">
        <v>105</v>
      </c>
      <c r="I21" s="38">
        <v>7</v>
      </c>
      <c r="J21" s="32" t="s">
        <v>56</v>
      </c>
      <c r="K21" s="33" t="s">
        <v>106</v>
      </c>
      <c r="L21" s="34"/>
      <c r="M21" s="27" t="str">
        <f>IF(L21="","",(VLOOKUP(L21,#REF!,2)))</f>
        <v/>
      </c>
      <c r="N21" s="35" t="str">
        <f>IF(L21="","",(VLOOKUP(L21,#REF!,4)))</f>
        <v/>
      </c>
      <c r="O21" s="2"/>
    </row>
    <row r="22" spans="1:15" s="3" customFormat="1" ht="18.75" customHeight="1">
      <c r="A22" s="36"/>
      <c r="B22" s="38"/>
      <c r="C22" s="36"/>
      <c r="D22" s="30" t="s">
        <v>82</v>
      </c>
      <c r="E22" s="31" t="s">
        <v>82</v>
      </c>
      <c r="F22" s="38"/>
      <c r="G22" s="32" t="s">
        <v>82</v>
      </c>
      <c r="H22" s="33" t="s">
        <v>82</v>
      </c>
      <c r="I22" s="38"/>
      <c r="J22" s="32" t="s">
        <v>82</v>
      </c>
      <c r="K22" s="33" t="s">
        <v>82</v>
      </c>
      <c r="L22" s="34"/>
      <c r="M22" s="27" t="str">
        <f>IF(L22="","",(VLOOKUP(L22,#REF!,2)))</f>
        <v/>
      </c>
      <c r="N22" s="35" t="str">
        <f>IF(L22="","",(VLOOKUP(L22,#REF!,4)))</f>
        <v/>
      </c>
      <c r="O22" s="2"/>
    </row>
    <row r="23" spans="1:15" s="3" customFormat="1" ht="18.75" customHeight="1">
      <c r="A23" s="36" t="s">
        <v>7</v>
      </c>
      <c r="B23" s="38">
        <v>22</v>
      </c>
      <c r="C23" s="36" t="s">
        <v>93</v>
      </c>
      <c r="D23" s="30" t="s">
        <v>61</v>
      </c>
      <c r="E23" s="31" t="s">
        <v>107</v>
      </c>
      <c r="F23" s="38">
        <v>21</v>
      </c>
      <c r="G23" s="32" t="s">
        <v>60</v>
      </c>
      <c r="H23" s="33" t="s">
        <v>108</v>
      </c>
      <c r="I23" s="38">
        <v>25</v>
      </c>
      <c r="J23" s="32" t="s">
        <v>52</v>
      </c>
      <c r="K23" s="33" t="s">
        <v>100</v>
      </c>
      <c r="L23" s="34"/>
      <c r="M23" s="27" t="str">
        <f>IF(L23="","",(VLOOKUP(L23,#REF!,2)))</f>
        <v/>
      </c>
      <c r="N23" s="35" t="str">
        <f>IF(L23="","",(VLOOKUP(L23,#REF!,4)))</f>
        <v/>
      </c>
      <c r="O23" s="2"/>
    </row>
    <row r="24" spans="1:15" s="3" customFormat="1" ht="18.75" customHeight="1">
      <c r="A24" s="36"/>
      <c r="B24" s="38">
        <v>6</v>
      </c>
      <c r="C24" s="36"/>
      <c r="D24" s="30" t="s">
        <v>42</v>
      </c>
      <c r="E24" s="31" t="s">
        <v>106</v>
      </c>
      <c r="F24" s="38">
        <v>14</v>
      </c>
      <c r="G24" s="32" t="s">
        <v>58</v>
      </c>
      <c r="H24" s="33" t="s">
        <v>109</v>
      </c>
      <c r="I24" s="38">
        <v>2</v>
      </c>
      <c r="J24" s="32" t="s">
        <v>39</v>
      </c>
      <c r="K24" s="33" t="s">
        <v>110</v>
      </c>
      <c r="L24" s="34"/>
      <c r="M24" s="27" t="str">
        <f>IF(L24="","",(VLOOKUP(L24,#REF!,2)))</f>
        <v/>
      </c>
      <c r="N24" s="35" t="str">
        <f>IF(L24="","",(VLOOKUP(L24,#REF!,4)))</f>
        <v/>
      </c>
      <c r="O24" s="2"/>
    </row>
    <row r="25" spans="1:15" s="3" customFormat="1" ht="18.75" customHeight="1">
      <c r="A25" s="36"/>
      <c r="B25" s="38">
        <v>8</v>
      </c>
      <c r="C25" s="36"/>
      <c r="D25" s="30" t="s">
        <v>43</v>
      </c>
      <c r="E25" s="31" t="s">
        <v>91</v>
      </c>
      <c r="F25" s="38"/>
      <c r="G25" s="32" t="s">
        <v>82</v>
      </c>
      <c r="H25" s="33" t="s">
        <v>82</v>
      </c>
      <c r="I25" s="38"/>
      <c r="J25" s="32" t="s">
        <v>82</v>
      </c>
      <c r="K25" s="33" t="s">
        <v>82</v>
      </c>
      <c r="L25" s="34"/>
      <c r="M25" s="27" t="str">
        <f>IF(L25="","",(VLOOKUP(L25,#REF!,2)))</f>
        <v/>
      </c>
      <c r="N25" s="35" t="str">
        <f>IF(L25="","",(VLOOKUP(L25,#REF!,4)))</f>
        <v/>
      </c>
      <c r="O25" s="2"/>
    </row>
    <row r="26" spans="1:15" s="3" customFormat="1" ht="18.75" customHeight="1">
      <c r="A26" s="36" t="s">
        <v>8</v>
      </c>
      <c r="B26" s="38">
        <v>3</v>
      </c>
      <c r="C26" s="36" t="s">
        <v>93</v>
      </c>
      <c r="D26" s="30" t="s">
        <v>40</v>
      </c>
      <c r="E26" s="31" t="s">
        <v>111</v>
      </c>
      <c r="F26" s="38">
        <v>19</v>
      </c>
      <c r="G26" s="32" t="s">
        <v>50</v>
      </c>
      <c r="H26" s="33" t="s">
        <v>112</v>
      </c>
      <c r="I26" s="38"/>
      <c r="J26" s="32" t="s">
        <v>82</v>
      </c>
      <c r="K26" s="33" t="s">
        <v>82</v>
      </c>
      <c r="L26" s="34"/>
      <c r="M26" s="27" t="str">
        <f>IF(L26="","",(VLOOKUP(L26,#REF!,2)))</f>
        <v/>
      </c>
      <c r="N26" s="35" t="str">
        <f>IF(L26="","",(VLOOKUP(L26,#REF!,4)))</f>
        <v/>
      </c>
      <c r="O26" s="2"/>
    </row>
    <row r="27" spans="1:15" s="3" customFormat="1" ht="18.75" customHeight="1">
      <c r="A27" s="36" t="s">
        <v>9</v>
      </c>
      <c r="B27" s="38">
        <v>5</v>
      </c>
      <c r="C27" s="36"/>
      <c r="D27" s="30" t="s">
        <v>55</v>
      </c>
      <c r="E27" s="31" t="s">
        <v>83</v>
      </c>
      <c r="F27" s="38"/>
      <c r="G27" s="32" t="s">
        <v>82</v>
      </c>
      <c r="H27" s="33" t="s">
        <v>82</v>
      </c>
      <c r="I27" s="38"/>
      <c r="J27" s="32" t="s">
        <v>82</v>
      </c>
      <c r="K27" s="33" t="s">
        <v>82</v>
      </c>
      <c r="L27" s="34"/>
      <c r="M27" s="27" t="str">
        <f>IF(L27="","",(VLOOKUP(L27,#REF!,2)))</f>
        <v/>
      </c>
      <c r="N27" s="35" t="str">
        <f>IF(L27="","",(VLOOKUP(L27,#REF!,4)))</f>
        <v/>
      </c>
      <c r="O27" s="2"/>
    </row>
    <row r="28" spans="1:15" s="3" customFormat="1" ht="18.75" customHeight="1">
      <c r="A28" s="36" t="s">
        <v>113</v>
      </c>
      <c r="B28" s="38">
        <v>32</v>
      </c>
      <c r="C28" s="36" t="s">
        <v>93</v>
      </c>
      <c r="D28" s="30" t="s">
        <v>114</v>
      </c>
      <c r="E28" s="31" t="s">
        <v>95</v>
      </c>
      <c r="F28" s="38"/>
      <c r="G28" s="32" t="s">
        <v>82</v>
      </c>
      <c r="H28" s="33" t="s">
        <v>82</v>
      </c>
      <c r="I28" s="38"/>
      <c r="J28" s="32" t="s">
        <v>82</v>
      </c>
      <c r="K28" s="33" t="s">
        <v>82</v>
      </c>
      <c r="L28" s="34"/>
      <c r="M28" s="27" t="str">
        <f>IF(L28="","",(VLOOKUP(L28,#REF!,2)))</f>
        <v/>
      </c>
      <c r="N28" s="35" t="str">
        <f>IF(L28="","",(VLOOKUP(L28,#REF!,4)))</f>
        <v/>
      </c>
      <c r="O28" s="2"/>
    </row>
    <row r="29" spans="1:15" s="3" customFormat="1" ht="18.75" customHeight="1">
      <c r="A29" s="36" t="s">
        <v>10</v>
      </c>
      <c r="B29" s="38">
        <v>5</v>
      </c>
      <c r="C29" s="36"/>
      <c r="D29" s="30" t="s">
        <v>55</v>
      </c>
      <c r="E29" s="31" t="s">
        <v>83</v>
      </c>
      <c r="F29" s="38"/>
      <c r="G29" s="32" t="s">
        <v>82</v>
      </c>
      <c r="H29" s="33" t="s">
        <v>82</v>
      </c>
      <c r="I29" s="38"/>
      <c r="J29" s="32" t="s">
        <v>82</v>
      </c>
      <c r="K29" s="33" t="s">
        <v>82</v>
      </c>
      <c r="L29" s="34"/>
      <c r="M29" s="27" t="str">
        <f>IF(L29="","",(VLOOKUP(L29,#REF!,2)))</f>
        <v/>
      </c>
      <c r="N29" s="35" t="str">
        <f>IF(L29="","",(VLOOKUP(L29,#REF!,4)))</f>
        <v/>
      </c>
      <c r="O29" s="2"/>
    </row>
    <row r="30" spans="1:15" s="3" customFormat="1" ht="18.75" customHeight="1">
      <c r="A30" s="36" t="s">
        <v>11</v>
      </c>
      <c r="B30" s="38">
        <v>15</v>
      </c>
      <c r="C30" s="36"/>
      <c r="D30" s="30" t="s">
        <v>47</v>
      </c>
      <c r="E30" s="31" t="s">
        <v>81</v>
      </c>
      <c r="F30" s="38"/>
      <c r="G30" s="32" t="s">
        <v>82</v>
      </c>
      <c r="H30" s="33" t="s">
        <v>82</v>
      </c>
      <c r="I30" s="38"/>
      <c r="J30" s="32" t="s">
        <v>82</v>
      </c>
      <c r="K30" s="33" t="s">
        <v>82</v>
      </c>
      <c r="L30" s="34"/>
      <c r="M30" s="27" t="str">
        <f>IF(L30="","",(VLOOKUP(L30,#REF!,2)))</f>
        <v/>
      </c>
      <c r="N30" s="35" t="str">
        <f>IF(L30="","",(VLOOKUP(L30,#REF!,4)))</f>
        <v/>
      </c>
      <c r="O30" s="2"/>
    </row>
    <row r="31" spans="1:15" s="3" customFormat="1" ht="18.75" customHeight="1">
      <c r="A31" s="36" t="s">
        <v>33</v>
      </c>
      <c r="B31" s="38">
        <v>32</v>
      </c>
      <c r="C31" s="36"/>
      <c r="D31" s="30" t="s">
        <v>114</v>
      </c>
      <c r="E31" s="31" t="s">
        <v>95</v>
      </c>
      <c r="F31" s="38"/>
      <c r="G31" s="25"/>
      <c r="H31" s="39"/>
      <c r="I31" s="25"/>
      <c r="J31" s="25"/>
      <c r="K31" s="39"/>
      <c r="L31" s="34"/>
      <c r="M31" s="27" t="str">
        <f>IF(L31="","",(VLOOKUP(L31,#REF!,2)))</f>
        <v/>
      </c>
      <c r="N31" s="35" t="str">
        <f>IF(L31="","",(VLOOKUP(L31,#REF!,4)))</f>
        <v/>
      </c>
      <c r="O31" s="2"/>
    </row>
    <row r="32" spans="1:15" s="3" customFormat="1" ht="18.75" customHeight="1">
      <c r="A32" s="36"/>
      <c r="B32" s="38"/>
      <c r="C32" s="36"/>
      <c r="D32" s="30"/>
      <c r="E32" s="31"/>
      <c r="F32" s="38"/>
      <c r="G32" s="25"/>
      <c r="H32" s="39"/>
      <c r="I32" s="25"/>
      <c r="J32" s="25"/>
      <c r="K32" s="39"/>
      <c r="L32" s="34"/>
      <c r="M32" s="27" t="str">
        <f>IF(L32="","",(VLOOKUP(L32,#REF!,2)))</f>
        <v/>
      </c>
      <c r="N32" s="35" t="str">
        <f>IF(L32="","",(VLOOKUP(L32,#REF!,4)))</f>
        <v/>
      </c>
      <c r="O32" s="2"/>
    </row>
    <row r="33" spans="2:14" ht="18.75" customHeight="1">
      <c r="L33" s="25"/>
      <c r="M33" s="25"/>
      <c r="N33" s="35" t="str">
        <f>IF(L33="","",(VLOOKUP(L33,#REF!,3)))</f>
        <v/>
      </c>
    </row>
    <row r="34" spans="2:14" ht="18.75" customHeight="1">
      <c r="B34" s="25"/>
      <c r="C34" s="25"/>
      <c r="D34" s="25"/>
      <c r="E34" s="39"/>
      <c r="F34" s="25"/>
      <c r="G34" s="25"/>
      <c r="H34" s="39"/>
      <c r="I34" s="25"/>
      <c r="J34" s="25"/>
      <c r="K34" s="39"/>
      <c r="L34" s="25"/>
      <c r="M34" s="25"/>
      <c r="N34" s="35" t="str">
        <f>IF(L34="","",(VLOOKUP(L34,#REF!,3)))</f>
        <v/>
      </c>
    </row>
    <row r="35" spans="2:14" ht="18.75" customHeight="1">
      <c r="B35" s="25"/>
      <c r="C35" s="25"/>
      <c r="D35" s="25"/>
      <c r="E35" s="39"/>
      <c r="F35" s="25"/>
      <c r="G35" s="25"/>
      <c r="H35" s="39"/>
      <c r="I35" s="25"/>
      <c r="J35" s="25"/>
      <c r="K35" s="39"/>
      <c r="L35" s="25"/>
      <c r="M35" s="25"/>
      <c r="N35" s="35" t="str">
        <f>IF(L35="","",(VLOOKUP(L35,#REF!,3)))</f>
        <v/>
      </c>
    </row>
    <row r="36" spans="2:14" ht="18.75" customHeight="1">
      <c r="B36" s="25"/>
      <c r="C36" s="25"/>
      <c r="D36" s="25"/>
      <c r="E36" s="39"/>
      <c r="F36" s="25"/>
      <c r="G36" s="25"/>
      <c r="H36" s="39"/>
      <c r="I36" s="25"/>
      <c r="J36" s="25"/>
      <c r="K36" s="39"/>
      <c r="L36" s="25"/>
      <c r="M36" s="25"/>
      <c r="N36" s="35" t="str">
        <f>IF(L36="","",(VLOOKUP(L36,#REF!,3)))</f>
        <v/>
      </c>
    </row>
    <row r="37" spans="2:14" ht="18.75" customHeight="1">
      <c r="B37" s="25"/>
      <c r="C37" s="25"/>
      <c r="D37" s="25"/>
      <c r="E37" s="39"/>
      <c r="F37" s="25"/>
      <c r="G37" s="25"/>
      <c r="H37" s="39"/>
      <c r="I37" s="25"/>
      <c r="J37" s="25"/>
      <c r="K37" s="39"/>
      <c r="L37" s="25"/>
      <c r="M37" s="25"/>
      <c r="N37" s="35" t="str">
        <f>IF(L37="","",(VLOOKUP(L37,#REF!,3)))</f>
        <v/>
      </c>
    </row>
    <row r="38" spans="2:14" ht="18.75" customHeight="1">
      <c r="B38" s="25"/>
      <c r="C38" s="25"/>
      <c r="D38" s="25"/>
      <c r="E38" s="39"/>
      <c r="F38" s="25"/>
      <c r="G38" s="25"/>
      <c r="H38" s="39"/>
      <c r="I38" s="25"/>
      <c r="J38" s="25"/>
      <c r="K38" s="39"/>
      <c r="L38" s="25"/>
      <c r="M38" s="25"/>
      <c r="N38" s="35" t="str">
        <f>IF(L38="","",(VLOOKUP(L38,#REF!,3)))</f>
        <v/>
      </c>
    </row>
    <row r="39" spans="2:14" ht="18.75" customHeight="1">
      <c r="B39" s="25"/>
      <c r="C39" s="25"/>
      <c r="D39" s="25"/>
      <c r="E39" s="39"/>
      <c r="F39" s="25"/>
      <c r="G39" s="25"/>
      <c r="H39" s="39"/>
      <c r="I39" s="25"/>
      <c r="J39" s="25"/>
      <c r="K39" s="39"/>
      <c r="L39" s="25"/>
      <c r="M39" s="25"/>
      <c r="N39" s="35" t="str">
        <f>IF(L39="","",(VLOOKUP(L39,#REF!,3)))</f>
        <v/>
      </c>
    </row>
    <row r="40" spans="2:14" ht="18.75" customHeight="1">
      <c r="B40" s="25"/>
      <c r="C40" s="25"/>
      <c r="D40" s="25"/>
      <c r="E40" s="39"/>
      <c r="F40" s="25"/>
      <c r="G40" s="25"/>
      <c r="H40" s="39"/>
      <c r="I40" s="25"/>
      <c r="J40" s="25"/>
      <c r="K40" s="39"/>
      <c r="L40" s="25"/>
      <c r="M40" s="25"/>
      <c r="N40" s="35" t="str">
        <f>IF(L40="","",(VLOOKUP(L40,#REF!,3)))</f>
        <v/>
      </c>
    </row>
    <row r="41" spans="2:14" ht="18.75" customHeight="1">
      <c r="B41" s="25"/>
      <c r="C41" s="25"/>
      <c r="D41" s="25"/>
      <c r="E41" s="39"/>
      <c r="F41" s="25"/>
      <c r="G41" s="25"/>
      <c r="H41" s="39"/>
      <c r="I41" s="25"/>
      <c r="J41" s="25"/>
      <c r="K41" s="39"/>
      <c r="L41" s="25"/>
      <c r="M41" s="25"/>
      <c r="N41" s="35" t="str">
        <f>IF(L41="","",(VLOOKUP(L41,#REF!,3)))</f>
        <v/>
      </c>
    </row>
    <row r="42" spans="2:14" ht="18.75" customHeight="1">
      <c r="B42" s="25"/>
      <c r="C42" s="25"/>
      <c r="D42" s="25"/>
      <c r="E42" s="39"/>
      <c r="F42" s="25"/>
      <c r="G42" s="25"/>
      <c r="H42" s="39"/>
      <c r="I42" s="25"/>
      <c r="J42" s="25"/>
      <c r="K42" s="39"/>
      <c r="L42" s="25"/>
      <c r="M42" s="25"/>
      <c r="N42" s="35" t="str">
        <f>IF(L42="","",(VLOOKUP(L42,#REF!,3)))</f>
        <v/>
      </c>
    </row>
    <row r="43" spans="2:14" ht="18.75" customHeight="1">
      <c r="B43" s="25"/>
      <c r="C43" s="25"/>
      <c r="D43" s="25"/>
      <c r="E43" s="39"/>
      <c r="F43" s="25"/>
      <c r="G43" s="25"/>
      <c r="H43" s="39"/>
      <c r="I43" s="25"/>
      <c r="J43" s="25"/>
      <c r="K43" s="39"/>
      <c r="L43" s="25"/>
      <c r="M43" s="25"/>
      <c r="N43" s="35" t="str">
        <f>IF(L43="","",(VLOOKUP(L43,#REF!,3)))</f>
        <v/>
      </c>
    </row>
    <row r="44" spans="2:14" ht="18.75" customHeight="1">
      <c r="B44" s="25"/>
      <c r="C44" s="25"/>
      <c r="D44" s="25"/>
      <c r="E44" s="39"/>
      <c r="F44" s="25"/>
      <c r="G44" s="25"/>
      <c r="H44" s="39"/>
      <c r="I44" s="25"/>
      <c r="J44" s="25"/>
      <c r="K44" s="39"/>
      <c r="L44" s="25"/>
      <c r="M44" s="25"/>
      <c r="N44" s="35" t="str">
        <f>IF(L44="","",(VLOOKUP(L44,#REF!,3)))</f>
        <v/>
      </c>
    </row>
    <row r="45" spans="2:14" ht="18.75" customHeight="1">
      <c r="B45" s="25"/>
      <c r="C45" s="25"/>
      <c r="D45" s="25"/>
      <c r="E45" s="39"/>
      <c r="F45" s="25"/>
      <c r="G45" s="25"/>
      <c r="H45" s="39"/>
      <c r="I45" s="25"/>
      <c r="J45" s="25"/>
      <c r="K45" s="39"/>
      <c r="L45" s="25"/>
      <c r="M45" s="25"/>
      <c r="N45" s="35" t="str">
        <f>IF(L45="","",(VLOOKUP(L45,#REF!,3)))</f>
        <v/>
      </c>
    </row>
    <row r="46" spans="2:14" ht="18.75" customHeight="1">
      <c r="B46" s="25"/>
      <c r="C46" s="25"/>
      <c r="D46" s="25"/>
      <c r="E46" s="39"/>
      <c r="F46" s="25"/>
      <c r="G46" s="25"/>
      <c r="H46" s="39"/>
      <c r="I46" s="25"/>
      <c r="J46" s="25"/>
      <c r="K46" s="39"/>
      <c r="L46" s="25"/>
      <c r="M46" s="25"/>
      <c r="N46" s="35" t="str">
        <f>IF(L46="","",(VLOOKUP(L46,#REF!,3)))</f>
        <v/>
      </c>
    </row>
    <row r="47" spans="2:14" ht="18.75" customHeight="1">
      <c r="B47" s="25"/>
      <c r="C47" s="25"/>
      <c r="D47" s="25"/>
      <c r="E47" s="39"/>
      <c r="F47" s="25"/>
      <c r="G47" s="25"/>
      <c r="H47" s="39"/>
      <c r="I47" s="25"/>
      <c r="J47" s="25"/>
      <c r="K47" s="39"/>
      <c r="L47" s="25"/>
      <c r="M47" s="25"/>
    </row>
    <row r="48" spans="2:14" ht="18.75" customHeight="1">
      <c r="B48" s="25"/>
      <c r="C48" s="25"/>
      <c r="D48" s="25"/>
      <c r="E48" s="39"/>
      <c r="F48" s="25"/>
      <c r="G48" s="25"/>
      <c r="H48" s="39"/>
      <c r="I48" s="25"/>
      <c r="J48" s="25"/>
      <c r="K48" s="39"/>
      <c r="L48" s="25"/>
      <c r="M48" s="25"/>
    </row>
    <row r="49" spans="2:13" ht="18.75" customHeight="1">
      <c r="B49" s="25"/>
      <c r="C49" s="25"/>
      <c r="D49" s="25"/>
      <c r="E49" s="39"/>
      <c r="F49" s="25"/>
      <c r="G49" s="25"/>
      <c r="H49" s="39"/>
      <c r="I49" s="25"/>
      <c r="J49" s="25"/>
      <c r="K49" s="39"/>
      <c r="L49" s="25"/>
      <c r="M49" s="25"/>
    </row>
    <row r="50" spans="2:13" ht="18.75" customHeight="1">
      <c r="B50" s="25"/>
      <c r="C50" s="25"/>
      <c r="D50" s="25"/>
      <c r="E50" s="39"/>
      <c r="F50" s="25"/>
      <c r="G50" s="25"/>
      <c r="H50" s="39"/>
      <c r="I50" s="25"/>
      <c r="J50" s="25"/>
      <c r="K50" s="39"/>
      <c r="L50" s="25"/>
      <c r="M50" s="25"/>
    </row>
    <row r="51" spans="2:13" ht="18.75" customHeight="1">
      <c r="B51" s="25"/>
      <c r="C51" s="25"/>
      <c r="D51" s="25"/>
      <c r="E51" s="39"/>
      <c r="F51" s="25"/>
      <c r="G51" s="25"/>
      <c r="H51" s="39"/>
      <c r="I51" s="25"/>
      <c r="J51" s="25"/>
      <c r="K51" s="39"/>
      <c r="L51" s="25"/>
      <c r="M51" s="25"/>
    </row>
    <row r="52" spans="2:13" ht="18.75" customHeight="1">
      <c r="B52" s="25"/>
      <c r="C52" s="25"/>
      <c r="D52" s="25"/>
      <c r="E52" s="39"/>
      <c r="F52" s="25"/>
      <c r="G52" s="25"/>
      <c r="H52" s="39"/>
      <c r="I52" s="25"/>
      <c r="J52" s="25"/>
      <c r="K52" s="39"/>
      <c r="L52" s="25"/>
      <c r="M52" s="25"/>
    </row>
    <row r="53" spans="2:13" ht="18.75" customHeight="1">
      <c r="B53" s="25"/>
      <c r="C53" s="25"/>
      <c r="D53" s="25"/>
      <c r="E53" s="39"/>
      <c r="F53" s="25"/>
      <c r="G53" s="25"/>
      <c r="H53" s="39"/>
      <c r="I53" s="25"/>
      <c r="J53" s="25"/>
      <c r="K53" s="39"/>
      <c r="L53" s="25"/>
      <c r="M53" s="25"/>
    </row>
    <row r="54" spans="2:13" ht="18.75" customHeight="1">
      <c r="B54" s="25"/>
      <c r="C54" s="25"/>
      <c r="D54" s="25"/>
      <c r="E54" s="39"/>
      <c r="F54" s="25"/>
      <c r="G54" s="25"/>
      <c r="H54" s="39"/>
      <c r="I54" s="25"/>
      <c r="J54" s="25"/>
      <c r="K54" s="39"/>
      <c r="L54" s="25"/>
      <c r="M54" s="25"/>
    </row>
    <row r="55" spans="2:13" ht="18.75" customHeight="1">
      <c r="B55" s="25"/>
      <c r="C55" s="25"/>
      <c r="D55" s="25"/>
      <c r="E55" s="39"/>
      <c r="F55" s="25"/>
      <c r="G55" s="25"/>
      <c r="H55" s="39"/>
      <c r="I55" s="25"/>
      <c r="J55" s="25"/>
      <c r="K55" s="39"/>
      <c r="L55" s="25"/>
      <c r="M55" s="25"/>
    </row>
    <row r="56" spans="2:13" ht="18.75" customHeight="1">
      <c r="B56" s="25"/>
      <c r="C56" s="25"/>
      <c r="D56" s="25"/>
      <c r="E56" s="39"/>
      <c r="F56" s="25"/>
      <c r="G56" s="25"/>
      <c r="H56" s="39"/>
      <c r="I56" s="25"/>
      <c r="J56" s="25"/>
      <c r="K56" s="39"/>
      <c r="L56" s="25"/>
      <c r="M56" s="25"/>
    </row>
    <row r="57" spans="2:13" ht="18.75" customHeight="1">
      <c r="B57" s="25"/>
      <c r="C57" s="25"/>
      <c r="D57" s="25"/>
      <c r="E57" s="39"/>
      <c r="F57" s="25"/>
      <c r="G57" s="25"/>
      <c r="H57" s="39"/>
      <c r="I57" s="25"/>
      <c r="J57" s="25"/>
      <c r="K57" s="39"/>
      <c r="L57" s="25"/>
      <c r="M57" s="25"/>
    </row>
  </sheetData>
  <mergeCells count="1">
    <mergeCell ref="B1:N1"/>
  </mergeCells>
  <phoneticPr fontId="2"/>
  <pageMargins left="0.56000000000000005" right="0.34" top="0.61" bottom="1" header="0.51200000000000001" footer="0.51200000000000001"/>
  <pageSetup paperSize="9" orientation="portrait" r:id="rId1"/>
  <headerFooter alignWithMargins="0">
    <oddFooter>&amp;C&amp;"ＭＳ 明朝,標準"-&amp;P+2&amp;--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G12"/>
    </sheetView>
  </sheetViews>
  <sheetFormatPr defaultColWidth="6.54296875" defaultRowHeight="14.25" customHeight="1"/>
  <cols>
    <col min="1" max="1" width="8.1796875" style="12" customWidth="1"/>
    <col min="2" max="2" width="6.36328125" style="12" customWidth="1"/>
    <col min="3" max="3" width="5.453125" style="12" customWidth="1"/>
    <col min="4" max="4" width="4.54296875" style="12" customWidth="1"/>
    <col min="5" max="5" width="8.1796875" style="12" customWidth="1"/>
    <col min="6" max="6" width="6.36328125" style="12" customWidth="1"/>
    <col min="7" max="7" width="5.453125" style="12" customWidth="1"/>
    <col min="8" max="16384" width="6.54296875" style="12"/>
  </cols>
  <sheetData>
    <row r="1" spans="1:7" s="7" customFormat="1" ht="14.25" customHeight="1">
      <c r="A1" s="5"/>
      <c r="B1" s="5"/>
      <c r="C1" s="5"/>
      <c r="D1" s="6" t="s">
        <v>28</v>
      </c>
      <c r="E1" s="5"/>
      <c r="F1" s="5"/>
    </row>
    <row r="2" spans="1:7" s="7" customFormat="1" ht="14.25" customHeight="1">
      <c r="A2" s="6"/>
      <c r="B2" s="6"/>
      <c r="C2" s="6"/>
    </row>
    <row r="3" spans="1:7" ht="14.25" customHeight="1">
      <c r="A3" s="8" t="s">
        <v>0</v>
      </c>
      <c r="B3" s="9" t="s">
        <v>25</v>
      </c>
      <c r="C3" s="22">
        <v>3</v>
      </c>
      <c r="D3" s="11"/>
      <c r="E3" s="16" t="s">
        <v>16</v>
      </c>
      <c r="F3" s="9" t="s">
        <v>23</v>
      </c>
      <c r="G3" s="22">
        <v>4</v>
      </c>
    </row>
    <row r="4" spans="1:7" ht="14.25" customHeight="1">
      <c r="A4" s="8" t="s">
        <v>27</v>
      </c>
      <c r="B4" s="9" t="s">
        <v>74</v>
      </c>
      <c r="C4" s="22">
        <v>2</v>
      </c>
      <c r="D4" s="11"/>
      <c r="E4" s="17"/>
      <c r="F4" s="9" t="s">
        <v>24</v>
      </c>
      <c r="G4" s="22">
        <v>4</v>
      </c>
    </row>
    <row r="5" spans="1:7" ht="14.25" customHeight="1">
      <c r="A5" s="16" t="s">
        <v>12</v>
      </c>
      <c r="B5" s="9" t="s">
        <v>72</v>
      </c>
      <c r="C5" s="22">
        <v>3</v>
      </c>
      <c r="D5" s="11"/>
      <c r="E5" s="8" t="s">
        <v>19</v>
      </c>
      <c r="F5" s="9" t="s">
        <v>18</v>
      </c>
      <c r="G5" s="22">
        <v>3</v>
      </c>
    </row>
    <row r="6" spans="1:7" ht="14.25" customHeight="1">
      <c r="A6" s="17"/>
      <c r="B6" s="9" t="s">
        <v>77</v>
      </c>
      <c r="C6" s="22">
        <v>3</v>
      </c>
      <c r="D6" s="11"/>
      <c r="E6" s="8" t="s">
        <v>17</v>
      </c>
      <c r="F6" s="9" t="s">
        <v>74</v>
      </c>
      <c r="G6" s="22">
        <v>3</v>
      </c>
    </row>
    <row r="7" spans="1:7" ht="14.25" customHeight="1">
      <c r="A7" s="16" t="s">
        <v>26</v>
      </c>
      <c r="B7" s="9" t="s">
        <v>73</v>
      </c>
      <c r="C7" s="22">
        <v>3</v>
      </c>
      <c r="D7" s="11"/>
      <c r="E7" s="8" t="s">
        <v>15</v>
      </c>
      <c r="F7" s="9" t="s">
        <v>34</v>
      </c>
      <c r="G7" s="22">
        <v>2</v>
      </c>
    </row>
    <row r="8" spans="1:7" ht="14.25" customHeight="1">
      <c r="A8" s="16" t="s">
        <v>13</v>
      </c>
      <c r="B8" s="9" t="s">
        <v>76</v>
      </c>
      <c r="C8" s="10">
        <v>3</v>
      </c>
      <c r="D8" s="11"/>
      <c r="E8" s="8" t="s">
        <v>20</v>
      </c>
      <c r="F8" s="9" t="s">
        <v>34</v>
      </c>
      <c r="G8" s="22">
        <v>2</v>
      </c>
    </row>
    <row r="9" spans="1:7" ht="14.25" customHeight="1">
      <c r="A9" s="18"/>
      <c r="B9" s="9" t="s">
        <v>78</v>
      </c>
      <c r="C9" s="10">
        <v>3</v>
      </c>
      <c r="D9" s="11"/>
      <c r="E9" s="16" t="s">
        <v>21</v>
      </c>
      <c r="F9" s="9" t="s">
        <v>37</v>
      </c>
      <c r="G9" s="22">
        <v>4</v>
      </c>
    </row>
    <row r="10" spans="1:7" ht="14.25" customHeight="1">
      <c r="A10" s="17"/>
      <c r="B10" s="9" t="s">
        <v>80</v>
      </c>
      <c r="C10" s="10">
        <v>3</v>
      </c>
      <c r="D10" s="11"/>
      <c r="E10" s="18"/>
      <c r="F10" s="9" t="s">
        <v>75</v>
      </c>
      <c r="G10" s="22">
        <v>2</v>
      </c>
    </row>
    <row r="11" spans="1:7" ht="14.25" customHeight="1">
      <c r="A11" s="17"/>
      <c r="B11" s="9" t="s">
        <v>79</v>
      </c>
      <c r="C11" s="10">
        <v>3</v>
      </c>
      <c r="D11" s="11"/>
      <c r="E11" s="20" t="s">
        <v>30</v>
      </c>
      <c r="F11" s="9" t="s">
        <v>18</v>
      </c>
      <c r="G11" s="10">
        <v>3</v>
      </c>
    </row>
    <row r="12" spans="1:7" ht="14.25" customHeight="1">
      <c r="A12" s="8" t="s">
        <v>14</v>
      </c>
      <c r="B12" s="9" t="s">
        <v>35</v>
      </c>
      <c r="C12" s="22">
        <v>3</v>
      </c>
      <c r="D12" s="11"/>
      <c r="E12" s="21"/>
      <c r="F12" s="9" t="s">
        <v>36</v>
      </c>
      <c r="G12" s="10">
        <v>3</v>
      </c>
    </row>
    <row r="13" spans="1:7" ht="14.25" customHeight="1">
      <c r="A13" s="24"/>
      <c r="B13" s="14"/>
      <c r="C13" s="15"/>
      <c r="D13" s="11"/>
      <c r="E13" s="13"/>
      <c r="F13" s="14"/>
      <c r="G13" s="23"/>
    </row>
    <row r="14" spans="1:7" ht="14.25" customHeight="1">
      <c r="B14" s="14"/>
      <c r="C14" s="15"/>
      <c r="D14" s="11"/>
      <c r="E14" s="13"/>
      <c r="F14" s="14"/>
      <c r="G14" s="23"/>
    </row>
    <row r="15" spans="1:7" ht="14.25" customHeight="1">
      <c r="A15" s="13"/>
      <c r="B15" s="14"/>
      <c r="C15" s="15"/>
      <c r="D15" s="14"/>
      <c r="E15" s="13"/>
      <c r="F15" s="14"/>
      <c r="G15" s="23"/>
    </row>
    <row r="16" spans="1:7" ht="14.25" customHeight="1">
      <c r="A16" s="19"/>
      <c r="B16" s="14"/>
      <c r="C16" s="15"/>
      <c r="D16" s="14"/>
      <c r="E16" s="13"/>
      <c r="F16" s="14"/>
      <c r="G16" s="23"/>
    </row>
    <row r="17" spans="1:7" ht="14.25" customHeight="1">
      <c r="A17" s="13"/>
      <c r="B17" s="14"/>
      <c r="C17" s="15"/>
      <c r="D17" s="14"/>
      <c r="E17" s="13"/>
      <c r="F17" s="14"/>
      <c r="G17" s="15"/>
    </row>
    <row r="18" spans="1:7" ht="14.25" customHeight="1">
      <c r="A18" s="13"/>
      <c r="B18" s="13"/>
      <c r="C18" s="15"/>
      <c r="D18" s="14"/>
      <c r="E18" s="13"/>
      <c r="F18" s="14"/>
      <c r="G18" s="15"/>
    </row>
    <row r="19" spans="1:7" ht="14.25" customHeight="1">
      <c r="A19" s="13"/>
      <c r="B19" s="14"/>
      <c r="C19" s="15"/>
      <c r="D19" s="11"/>
      <c r="E19" s="13"/>
      <c r="F19" s="14"/>
      <c r="G19" s="15"/>
    </row>
  </sheetData>
  <phoneticPr fontId="2"/>
  <pageMargins left="1.1100000000000001" right="0.75" top="1" bottom="1" header="0.51200000000000001" footer="0.51200000000000001"/>
  <pageSetup paperSize="9" scale="125" orientation="portrait" r:id="rId1"/>
  <headerFooter alignWithMargins="0">
    <oddFooter>&amp;C&amp;"ＭＳ 明朝,標準"-&amp;P+3&amp;--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競技役員</vt:lpstr>
      <vt:lpstr>補助役員</vt:lpstr>
      <vt:lpstr>補助役員!Print_Area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</dc:creator>
  <cp:lastModifiedBy>kondo</cp:lastModifiedBy>
  <cp:lastPrinted>2016-10-10T04:38:43Z</cp:lastPrinted>
  <dcterms:created xsi:type="dcterms:W3CDTF">2007-08-31T02:46:29Z</dcterms:created>
  <dcterms:modified xsi:type="dcterms:W3CDTF">2016-10-10T04:39:54Z</dcterms:modified>
</cp:coreProperties>
</file>