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<sst xmlns="http://schemas.openxmlformats.org/spreadsheetml/2006/main" count="47" uniqueCount="47">
  <si>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送金連絡票</t>
  </si>
  <si>
    <t>所属団体名</t>
  </si>
  <si>
    <t>※通帳の確認のために必要になります。</t>
  </si>
  <si>
    <t>高校</t>
  </si>
  <si>
    <t>中学</t>
  </si>
  <si>
    <t>区分</t>
  </si>
  <si>
    <t>合　計</t>
  </si>
  <si>
    <t>※電話番号をお願いします。</t>
  </si>
  <si>
    <t>送金された方　　　　　　　のお名前</t>
  </si>
  <si>
    <t>送金された日</t>
  </si>
  <si>
    <t>eメールまたはFaxでご連絡願います。</t>
  </si>
  <si>
    <t>メール送付先</t>
  </si>
  <si>
    <t>fax番号</t>
  </si>
  <si>
    <t>sapporokirokukai@yahoo.co.jp</t>
  </si>
  <si>
    <t>連絡事項</t>
  </si>
  <si>
    <t>※参加数を入力ください　参加料が計算されます。</t>
  </si>
  <si>
    <t>競技会名</t>
  </si>
  <si>
    <t>一般</t>
  </si>
  <si>
    <t>所属陸協名</t>
  </si>
  <si>
    <t>札幌</t>
  </si>
  <si>
    <t>オホーツク</t>
  </si>
  <si>
    <t>リレーのみ人数</t>
  </si>
  <si>
    <t>リレーチーム数</t>
  </si>
  <si>
    <t>道南</t>
  </si>
  <si>
    <t>室蘭地方</t>
  </si>
  <si>
    <t>苫小牧地方</t>
  </si>
  <si>
    <t>小樽後志</t>
  </si>
  <si>
    <t>道央</t>
  </si>
  <si>
    <t>空知</t>
  </si>
  <si>
    <t>道北</t>
  </si>
  <si>
    <t>十勝</t>
  </si>
  <si>
    <t>釧路根室</t>
  </si>
  <si>
    <t>連絡先電話番号</t>
  </si>
  <si>
    <t>リストから選択してください</t>
  </si>
  <si>
    <t>陸協名のあとに所属をご記入ください。</t>
  </si>
  <si>
    <t>ﾌﾘｶﾞﾅ</t>
  </si>
  <si>
    <t>参加数・送金額</t>
  </si>
  <si>
    <t>担務</t>
  </si>
  <si>
    <t>例　札幌・伏見陸上クラブ中</t>
  </si>
  <si>
    <t>例　8/25</t>
  </si>
  <si>
    <t>１種目</t>
  </si>
  <si>
    <t>２種目</t>
  </si>
  <si>
    <t>平成２９年度　第８２回　札幌陸上競技選手権大会</t>
  </si>
  <si>
    <t>玉井まで</t>
  </si>
  <si>
    <t>011-５３２-２４７１</t>
  </si>
  <si>
    <t>（札幌陸上競技協会）</t>
  </si>
  <si>
    <t>札幌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</si>
</sst>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HG丸ｺﾞｼｯｸM-PRO"/>
      <family val="3"/>
    </font>
    <font>
      <sz val="12"/>
      <color indexed="8"/>
      <name val="ＭＳ Ｐゴシック"/>
      <family val="3"/>
    </font>
    <font>
      <sz val="12"/>
      <color indexed="8"/>
      <name val="HG丸ｺﾞｼｯｸM-PRO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/>
      <bottom style="double"/>
    </border>
    <border>
      <left style="thin"/>
      <right style="double"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 style="thin"/>
      <bottom style="thin"/>
    </border>
    <border>
      <left/>
      <right style="thin"/>
      <top/>
      <bottom style="double"/>
    </border>
    <border>
      <left style="thin"/>
      <right style="thin"/>
      <top style="thin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" fontId="0" fillId="0" borderId="23" xfId="0" applyNumberFormat="1" applyBorder="1" applyAlignment="1">
      <alignment vertical="center"/>
    </xf>
    <xf numFmtId="5" fontId="0" fillId="0" borderId="24" xfId="0" applyNumberFormat="1" applyBorder="1" applyAlignment="1">
      <alignment vertical="center"/>
    </xf>
    <xf numFmtId="5" fontId="0" fillId="0" borderId="25" xfId="0" applyNumberFormat="1" applyBorder="1" applyAlignment="1">
      <alignment vertical="center"/>
    </xf>
    <xf numFmtId="5" fontId="0" fillId="0" borderId="14" xfId="0" applyNumberForma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8" fillId="0" borderId="0" xfId="43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33" borderId="23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33" borderId="34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14" fontId="6" fillId="33" borderId="34" xfId="0" applyNumberFormat="1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34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porokirokukai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22">
      <selection activeCell="D19" sqref="D19"/>
    </sheetView>
  </sheetViews>
  <sheetFormatPr defaultColWidth="9.140625" defaultRowHeight="15"/>
  <cols>
    <col min="1" max="1" width="16.00390625" style="0" customWidth="1"/>
    <col min="2" max="6" width="10.57421875" style="0" customWidth="1"/>
    <col min="7" max="7" width="11.28125" style="0" customWidth="1"/>
  </cols>
  <sheetData>
    <row r="1" spans="1:3" ht="21">
      <c r="A1" s="14" t="s">
        <v>0</v>
      </c>
      <c r="C1" t="s">
        <v>10</v>
      </c>
    </row>
    <row r="2" ht="10.5" customHeight="1">
      <c r="A2" s="14"/>
    </row>
    <row r="3" spans="1:2" ht="17.25">
      <c r="A3" s="17" t="s">
        <v>16</v>
      </c>
      <c r="B3" s="24" t="s">
        <v>42</v>
      </c>
    </row>
    <row r="5" spans="1:6" ht="21.75" customHeight="1">
      <c r="A5" s="16" t="s">
        <v>18</v>
      </c>
      <c r="B5" s="56" t="s">
        <v>46</v>
      </c>
      <c r="C5" s="54"/>
      <c r="D5" s="54"/>
      <c r="E5" s="55"/>
      <c r="F5" s="26" t="s">
        <v>33</v>
      </c>
    </row>
    <row r="7" spans="1:7" ht="27" customHeight="1">
      <c r="A7" s="17" t="s">
        <v>1</v>
      </c>
      <c r="B7" s="45"/>
      <c r="C7" s="46"/>
      <c r="D7" s="46"/>
      <c r="E7" s="47"/>
      <c r="F7" s="43" t="s">
        <v>38</v>
      </c>
      <c r="G7" s="44"/>
    </row>
    <row r="8" spans="1:2" ht="14.25">
      <c r="A8" s="17"/>
      <c r="B8" t="s">
        <v>34</v>
      </c>
    </row>
    <row r="9" spans="1:6" ht="13.5">
      <c r="A9" s="48" t="s">
        <v>8</v>
      </c>
      <c r="B9" s="50" t="s">
        <v>35</v>
      </c>
      <c r="C9" s="51"/>
      <c r="D9" s="51"/>
      <c r="E9" s="52"/>
      <c r="F9" s="26"/>
    </row>
    <row r="10" spans="1:6" ht="32.25" customHeight="1">
      <c r="A10" s="49"/>
      <c r="B10" s="45"/>
      <c r="C10" s="46"/>
      <c r="D10" s="46"/>
      <c r="E10" s="47"/>
      <c r="F10" s="25"/>
    </row>
    <row r="11" spans="1:2" ht="14.25">
      <c r="A11" s="17"/>
      <c r="B11" t="s">
        <v>2</v>
      </c>
    </row>
    <row r="12" spans="1:6" ht="28.5" customHeight="1">
      <c r="A12" s="38" t="s">
        <v>32</v>
      </c>
      <c r="B12" s="45"/>
      <c r="C12" s="46"/>
      <c r="D12" s="46"/>
      <c r="E12" s="47"/>
      <c r="F12" s="25"/>
    </row>
    <row r="13" spans="1:2" ht="14.25">
      <c r="A13" s="17"/>
      <c r="B13" t="s">
        <v>7</v>
      </c>
    </row>
    <row r="14" spans="1:6" ht="28.5" customHeight="1">
      <c r="A14" s="17" t="s">
        <v>9</v>
      </c>
      <c r="B14" s="53"/>
      <c r="C14" s="54"/>
      <c r="D14" s="55"/>
      <c r="E14" s="2" t="s">
        <v>39</v>
      </c>
      <c r="F14" s="2"/>
    </row>
    <row r="16" spans="1:7" ht="15" thickBot="1">
      <c r="A16" s="17" t="s">
        <v>36</v>
      </c>
      <c r="B16" s="9" t="s">
        <v>5</v>
      </c>
      <c r="C16" s="8" t="s">
        <v>40</v>
      </c>
      <c r="D16" s="15" t="s">
        <v>41</v>
      </c>
      <c r="E16" s="27" t="s">
        <v>21</v>
      </c>
      <c r="F16" s="28" t="s">
        <v>22</v>
      </c>
      <c r="G16" s="8" t="s">
        <v>6</v>
      </c>
    </row>
    <row r="17" spans="1:7" ht="18" customHeight="1" thickTop="1">
      <c r="A17" s="16"/>
      <c r="B17" s="10" t="s">
        <v>17</v>
      </c>
      <c r="C17" s="29"/>
      <c r="D17" s="30"/>
      <c r="E17" s="31"/>
      <c r="F17" s="29"/>
      <c r="G17" s="18">
        <f>2100*C17+3100*D17+(IF($B$5="札幌",0,SUM(C17:E17)*200))+2600*F17</f>
        <v>0</v>
      </c>
    </row>
    <row r="18" spans="1:7" ht="18" customHeight="1">
      <c r="A18" s="16"/>
      <c r="B18" s="11" t="s">
        <v>3</v>
      </c>
      <c r="C18" s="32"/>
      <c r="D18" s="33"/>
      <c r="E18" s="34"/>
      <c r="F18" s="32"/>
      <c r="G18" s="19">
        <f>1900*C18+2900*D18+(IF($B$5="札幌",0,SUM(C18:E18)*200))+2100*F18</f>
        <v>0</v>
      </c>
    </row>
    <row r="19" spans="1:7" ht="18" customHeight="1" thickBot="1">
      <c r="A19" s="16"/>
      <c r="B19" s="12" t="s">
        <v>4</v>
      </c>
      <c r="C19" s="35"/>
      <c r="D19" s="36"/>
      <c r="E19" s="37"/>
      <c r="F19" s="35"/>
      <c r="G19" s="20">
        <f>1100*C19+1600*D19+(IF($B$5="札幌",0,SUM(C19:E19)*200))+1300*F19</f>
        <v>0</v>
      </c>
    </row>
    <row r="20" spans="1:7" ht="18" customHeight="1" thickTop="1">
      <c r="A20" s="16"/>
      <c r="B20" s="13"/>
      <c r="C20" s="6">
        <f>SUM(C17:C19)</f>
        <v>0</v>
      </c>
      <c r="D20" s="5">
        <f>SUM(D17:D19)</f>
        <v>0</v>
      </c>
      <c r="E20" s="7">
        <f>SUM(E17:E19)</f>
        <v>0</v>
      </c>
      <c r="F20" s="7">
        <f>SUM(F17:F19)</f>
        <v>0</v>
      </c>
      <c r="G20" s="21">
        <f>SUM(G17:G19)</f>
        <v>0</v>
      </c>
    </row>
    <row r="21" ht="13.5">
      <c r="C21" t="s">
        <v>15</v>
      </c>
    </row>
    <row r="23" spans="1:7" ht="14.25">
      <c r="A23" s="17" t="s">
        <v>14</v>
      </c>
      <c r="B23" s="39"/>
      <c r="C23" s="40"/>
      <c r="D23" s="40"/>
      <c r="E23" s="40"/>
      <c r="F23" s="40"/>
      <c r="G23" s="41"/>
    </row>
    <row r="24" spans="2:7" ht="13.5">
      <c r="B24" s="1"/>
      <c r="C24" s="2"/>
      <c r="D24" s="2"/>
      <c r="E24" s="2"/>
      <c r="F24" s="2"/>
      <c r="G24" s="3"/>
    </row>
    <row r="25" spans="2:7" ht="13.5">
      <c r="B25" s="1"/>
      <c r="C25" s="2"/>
      <c r="D25" s="2"/>
      <c r="E25" s="2"/>
      <c r="F25" s="2"/>
      <c r="G25" s="3"/>
    </row>
    <row r="26" spans="2:7" ht="13.5">
      <c r="B26" s="1"/>
      <c r="C26" s="2"/>
      <c r="D26" s="2"/>
      <c r="E26" s="2"/>
      <c r="F26" s="2"/>
      <c r="G26" s="3"/>
    </row>
    <row r="27" spans="2:7" ht="13.5">
      <c r="B27" s="1"/>
      <c r="C27" s="2"/>
      <c r="D27" s="2"/>
      <c r="E27" s="2"/>
      <c r="F27" s="2"/>
      <c r="G27" s="3"/>
    </row>
    <row r="28" spans="2:7" ht="13.5">
      <c r="B28" s="1"/>
      <c r="C28" s="2"/>
      <c r="D28" s="2"/>
      <c r="E28" s="2"/>
      <c r="F28" s="2"/>
      <c r="G28" s="3"/>
    </row>
    <row r="29" spans="2:7" ht="13.5">
      <c r="B29" s="1"/>
      <c r="C29" s="2"/>
      <c r="D29" s="2"/>
      <c r="E29" s="2"/>
      <c r="F29" s="2"/>
      <c r="G29" s="3"/>
    </row>
    <row r="30" spans="2:7" ht="13.5">
      <c r="B30" s="1"/>
      <c r="C30" s="2"/>
      <c r="D30" s="2"/>
      <c r="E30" s="2"/>
      <c r="F30" s="2"/>
      <c r="G30" s="3"/>
    </row>
    <row r="31" spans="2:7" ht="13.5">
      <c r="B31" s="1"/>
      <c r="C31" s="2"/>
      <c r="D31" s="2"/>
      <c r="E31" s="2"/>
      <c r="F31" s="2"/>
      <c r="G31" s="3"/>
    </row>
    <row r="32" spans="2:7" ht="13.5">
      <c r="B32" s="1"/>
      <c r="C32" s="2"/>
      <c r="D32" s="2"/>
      <c r="E32" s="2"/>
      <c r="F32" s="2"/>
      <c r="G32" s="3"/>
    </row>
    <row r="33" spans="2:7" ht="13.5">
      <c r="B33" s="1"/>
      <c r="C33" s="2"/>
      <c r="D33" s="2"/>
      <c r="E33" s="2"/>
      <c r="F33" s="2"/>
      <c r="G33" s="3"/>
    </row>
    <row r="34" spans="2:7" ht="13.5">
      <c r="B34" s="4"/>
      <c r="C34" s="5"/>
      <c r="D34" s="5"/>
      <c r="E34" s="5"/>
      <c r="F34" s="5"/>
      <c r="G34" s="6"/>
    </row>
    <row r="36" spans="1:7" ht="14.25">
      <c r="A36" s="22" t="s">
        <v>11</v>
      </c>
      <c r="B36" s="23" t="s">
        <v>13</v>
      </c>
      <c r="C36" s="16"/>
      <c r="D36" s="16"/>
      <c r="F36" s="42" t="s">
        <v>37</v>
      </c>
      <c r="G36" t="s">
        <v>43</v>
      </c>
    </row>
    <row r="37" spans="1:4" ht="6" customHeight="1">
      <c r="A37" s="22"/>
      <c r="B37" s="16"/>
      <c r="C37" s="16"/>
      <c r="D37" s="16"/>
    </row>
    <row r="38" spans="1:4" ht="14.25">
      <c r="A38" s="22" t="s">
        <v>12</v>
      </c>
      <c r="B38" s="16" t="s">
        <v>44</v>
      </c>
      <c r="C38" s="16"/>
      <c r="D38" s="16" t="s">
        <v>45</v>
      </c>
    </row>
    <row r="100" ht="13.5">
      <c r="B100" t="s">
        <v>19</v>
      </c>
    </row>
    <row r="101" ht="13.5">
      <c r="B101" t="s">
        <v>23</v>
      </c>
    </row>
    <row r="102" ht="13.5">
      <c r="B102" t="s">
        <v>24</v>
      </c>
    </row>
    <row r="103" ht="13.5">
      <c r="B103" t="s">
        <v>25</v>
      </c>
    </row>
    <row r="104" ht="13.5">
      <c r="B104" t="s">
        <v>26</v>
      </c>
    </row>
    <row r="105" ht="13.5">
      <c r="B105" t="s">
        <v>27</v>
      </c>
    </row>
    <row r="106" ht="13.5">
      <c r="B106" t="s">
        <v>28</v>
      </c>
    </row>
    <row r="107" ht="13.5">
      <c r="B107" t="s">
        <v>29</v>
      </c>
    </row>
    <row r="108" ht="13.5">
      <c r="B108" t="s">
        <v>30</v>
      </c>
    </row>
    <row r="109" ht="13.5">
      <c r="B109" t="s">
        <v>31</v>
      </c>
    </row>
    <row r="110" ht="13.5">
      <c r="B110" t="s">
        <v>20</v>
      </c>
    </row>
  </sheetData>
  <sheetProtection/>
  <mergeCells count="8">
    <mergeCell ref="B14:D14"/>
    <mergeCell ref="B5:E5"/>
    <mergeCell ref="F7:G7"/>
    <mergeCell ref="B7:E7"/>
    <mergeCell ref="B10:E10"/>
    <mergeCell ref="B12:E12"/>
    <mergeCell ref="A9:A10"/>
    <mergeCell ref="B9:E9"/>
  </mergeCells>
  <dataValidations count="1">
    <dataValidation type="list" showInputMessage="1" showErrorMessage="1" sqref="B5:E5">
      <formula1>$B$100:$B$111</formula1>
    </dataValidation>
  </dataValidations>
  <hyperlinks>
    <hyperlink ref="B36" r:id="rId1" display="sapporokirokukai@yahoo.c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札幌市</dc:creator>
  <cp:keywords/>
  <dc:description/>
  <cp:lastModifiedBy>OWner</cp:lastModifiedBy>
  <cp:lastPrinted>2013-05-31T00:44:43Z</cp:lastPrinted>
  <dcterms:created xsi:type="dcterms:W3CDTF">2013-05-31T00:10:53Z</dcterms:created>
  <dcterms:modified xsi:type="dcterms:W3CDTF">2017-08-19T09:20:21Z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