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5" yWindow="3750" windowWidth="14955" windowHeight="9450" activeTab="1"/>
  </bookViews>
  <sheets>
    <sheet name="名簿" sheetId="3" r:id="rId1"/>
    <sheet name="競技役員" sheetId="1" r:id="rId2"/>
  </sheets>
  <definedNames>
    <definedName name="_xlnm.Print_Area" localSheetId="1">競技役員!$A$1:$L$44</definedName>
  </definedNames>
  <calcPr calcId="145621"/>
</workbook>
</file>

<file path=xl/calcChain.xml><?xml version="1.0" encoding="utf-8"?>
<calcChain xmlns="http://schemas.openxmlformats.org/spreadsheetml/2006/main">
  <c r="F6" i="1" l="1"/>
  <c r="E6" i="1"/>
  <c r="K22" i="1" l="1"/>
  <c r="E27" i="1"/>
  <c r="F27" i="1"/>
  <c r="K13" i="1" l="1"/>
  <c r="L13" i="1"/>
  <c r="K14" i="1"/>
  <c r="L14" i="1"/>
  <c r="E14" i="1"/>
  <c r="F14" i="1"/>
  <c r="H14" i="1"/>
  <c r="I14" i="1"/>
  <c r="H4" i="1"/>
  <c r="I4" i="1"/>
  <c r="K21" i="1"/>
  <c r="L21" i="1"/>
  <c r="L22" i="1"/>
  <c r="E22" i="1"/>
  <c r="F22" i="1"/>
  <c r="H22" i="1"/>
  <c r="I22" i="1"/>
  <c r="E4" i="1"/>
  <c r="F4" i="1"/>
  <c r="E17" i="1"/>
  <c r="F17" i="1"/>
  <c r="H17" i="1"/>
  <c r="I17" i="1"/>
  <c r="E24" i="1"/>
  <c r="F24" i="1"/>
  <c r="H24" i="1"/>
  <c r="I24" i="1"/>
  <c r="E11" i="1" l="1"/>
  <c r="F11" i="1"/>
  <c r="H11" i="1"/>
  <c r="I11" i="1"/>
  <c r="K11" i="1"/>
  <c r="L11" i="1"/>
  <c r="I10" i="1" l="1"/>
  <c r="H25" i="1"/>
  <c r="I25" i="1"/>
  <c r="E25" i="1"/>
  <c r="F25" i="1"/>
  <c r="E21" i="1" l="1"/>
  <c r="F21" i="1"/>
  <c r="H21" i="1"/>
  <c r="I21" i="1"/>
  <c r="E12" i="1"/>
  <c r="F12" i="1"/>
  <c r="H12" i="1"/>
  <c r="I12" i="1"/>
  <c r="K12" i="1"/>
  <c r="L12" i="1"/>
  <c r="N12" i="1"/>
  <c r="E9" i="1"/>
  <c r="F9" i="1"/>
  <c r="H9" i="1"/>
  <c r="I9" i="1"/>
  <c r="K9" i="1"/>
  <c r="L9" i="1"/>
  <c r="N9" i="1"/>
  <c r="O9" i="1"/>
  <c r="E7" i="1"/>
  <c r="F7" i="1"/>
  <c r="H7" i="1"/>
  <c r="I7" i="1"/>
  <c r="K7" i="1"/>
  <c r="L7" i="1"/>
  <c r="N7" i="1"/>
  <c r="O7" i="1"/>
  <c r="K20" i="1" l="1"/>
  <c r="N13" i="1" l="1"/>
  <c r="O13" i="1"/>
  <c r="I13" i="1" l="1"/>
  <c r="H13" i="1"/>
  <c r="E13" i="1"/>
  <c r="F13" i="1"/>
  <c r="O18" i="1"/>
  <c r="E23" i="1"/>
  <c r="F18" i="1"/>
  <c r="O20" i="1" l="1"/>
  <c r="N20" i="1"/>
  <c r="F3" i="1"/>
  <c r="E3" i="1"/>
  <c r="H6" i="1" l="1"/>
  <c r="I6" i="1"/>
  <c r="K6" i="1"/>
  <c r="L6" i="1"/>
  <c r="N6" i="1"/>
  <c r="O6" i="1"/>
  <c r="E8" i="1"/>
  <c r="F8" i="1"/>
  <c r="H8" i="1"/>
  <c r="I8" i="1"/>
  <c r="K8" i="1"/>
  <c r="L8" i="1"/>
  <c r="N8" i="1"/>
  <c r="O8" i="1"/>
  <c r="E10" i="1"/>
  <c r="F10" i="1"/>
  <c r="H10" i="1"/>
  <c r="K10" i="1"/>
  <c r="L10" i="1"/>
  <c r="N10" i="1"/>
  <c r="O10" i="1"/>
  <c r="O12" i="1"/>
  <c r="E15" i="1"/>
  <c r="F15" i="1"/>
  <c r="H15" i="1"/>
  <c r="I15" i="1"/>
  <c r="K15" i="1"/>
  <c r="L15" i="1"/>
  <c r="N15" i="1"/>
  <c r="O15" i="1"/>
  <c r="E16" i="1"/>
  <c r="F16" i="1"/>
  <c r="H16" i="1"/>
  <c r="I16" i="1"/>
  <c r="K16" i="1"/>
  <c r="L16" i="1"/>
  <c r="N16" i="1"/>
  <c r="O16" i="1"/>
  <c r="E18" i="1"/>
  <c r="H18" i="1"/>
  <c r="I18" i="1"/>
  <c r="K18" i="1"/>
  <c r="L18" i="1"/>
  <c r="N18" i="1"/>
  <c r="E19" i="1"/>
  <c r="F19" i="1"/>
  <c r="H19" i="1"/>
  <c r="I19" i="1"/>
  <c r="K19" i="1"/>
  <c r="L19" i="1"/>
  <c r="N19" i="1"/>
  <c r="O19" i="1"/>
  <c r="E20" i="1"/>
  <c r="F20" i="1"/>
  <c r="H20" i="1"/>
  <c r="I20" i="1"/>
  <c r="L20" i="1"/>
  <c r="F23" i="1"/>
  <c r="H23" i="1"/>
  <c r="I23" i="1"/>
  <c r="K23" i="1"/>
  <c r="L23" i="1"/>
  <c r="N23" i="1"/>
  <c r="O23" i="1"/>
  <c r="E26" i="1"/>
  <c r="F26" i="1"/>
  <c r="H26" i="1"/>
  <c r="I26" i="1"/>
  <c r="K26" i="1"/>
  <c r="L26" i="1"/>
  <c r="N26" i="1"/>
  <c r="O26" i="1"/>
  <c r="H27" i="1"/>
  <c r="I27" i="1"/>
  <c r="K27" i="1"/>
  <c r="L27" i="1"/>
  <c r="N27" i="1"/>
  <c r="O27" i="1"/>
  <c r="O5" i="1" l="1"/>
  <c r="N5" i="1"/>
  <c r="L5" i="1"/>
  <c r="K5" i="1"/>
  <c r="I5" i="1"/>
  <c r="H5" i="1"/>
  <c r="F5" i="1"/>
  <c r="E5" i="1"/>
  <c r="O3" i="1"/>
  <c r="N3" i="1"/>
  <c r="L3" i="1"/>
  <c r="K3" i="1"/>
  <c r="I3" i="1"/>
  <c r="H3" i="1"/>
  <c r="L30" i="1"/>
  <c r="K30" i="1"/>
  <c r="L29" i="1"/>
  <c r="K29" i="1"/>
</calcChain>
</file>

<file path=xl/sharedStrings.xml><?xml version="1.0" encoding="utf-8"?>
<sst xmlns="http://schemas.openxmlformats.org/spreadsheetml/2006/main" count="170" uniqueCount="142">
  <si>
    <t>総務</t>
    <rPh sb="0" eb="2">
      <t>ソウム</t>
    </rPh>
    <phoneticPr fontId="3"/>
  </si>
  <si>
    <t>技術総務</t>
    <rPh sb="0" eb="2">
      <t>ギジュツ</t>
    </rPh>
    <rPh sb="2" eb="4">
      <t>ソウム</t>
    </rPh>
    <phoneticPr fontId="3"/>
  </si>
  <si>
    <t>写真判定員</t>
    <rPh sb="0" eb="2">
      <t>シャシン</t>
    </rPh>
    <rPh sb="2" eb="4">
      <t>ハンテイ</t>
    </rPh>
    <rPh sb="4" eb="5">
      <t>イン</t>
    </rPh>
    <phoneticPr fontId="3"/>
  </si>
  <si>
    <t>投擲審判員</t>
    <rPh sb="0" eb="2">
      <t>トウテキ</t>
    </rPh>
    <rPh sb="2" eb="4">
      <t>シンパン</t>
    </rPh>
    <rPh sb="4" eb="5">
      <t>イン</t>
    </rPh>
    <phoneticPr fontId="3"/>
  </si>
  <si>
    <t>情報処理員</t>
    <rPh sb="0" eb="2">
      <t>ジョウホウ</t>
    </rPh>
    <rPh sb="2" eb="4">
      <t>ショリ</t>
    </rPh>
    <rPh sb="4" eb="5">
      <t>イン</t>
    </rPh>
    <phoneticPr fontId="3"/>
  </si>
  <si>
    <t>庶務</t>
    <rPh sb="0" eb="2">
      <t>ショム</t>
    </rPh>
    <phoneticPr fontId="3"/>
  </si>
  <si>
    <t>◎</t>
    <phoneticPr fontId="3"/>
  </si>
  <si>
    <t>◎</t>
    <phoneticPr fontId="3"/>
  </si>
  <si>
    <t>◎</t>
    <phoneticPr fontId="3"/>
  </si>
  <si>
    <t>◎</t>
    <phoneticPr fontId="3"/>
  </si>
  <si>
    <t>スターター</t>
    <phoneticPr fontId="3"/>
  </si>
  <si>
    <t>（リコールスターター）</t>
    <phoneticPr fontId="3"/>
  </si>
  <si>
    <t>◎</t>
    <phoneticPr fontId="3"/>
  </si>
  <si>
    <t>審判長</t>
    <rPh sb="0" eb="3">
      <t>シンパンチョウ</t>
    </rPh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</si>
  <si>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</si>
  <si>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走高跳</t>
    <rPh sb="0" eb="1">
      <t>ハシ</t>
    </rPh>
    <rPh sb="1" eb="2">
      <t>タカ</t>
    </rPh>
    <rPh sb="2" eb="3">
      <t>ト</t>
    </rPh>
    <phoneticPr fontId="3"/>
  </si>
  <si>
    <t>監察員</t>
    <rPh sb="0" eb="2">
      <t>カンサツ</t>
    </rPh>
    <rPh sb="2" eb="3">
      <t>イン</t>
    </rPh>
    <phoneticPr fontId="3"/>
  </si>
  <si>
    <t>アナウンサー</t>
    <phoneticPr fontId="3"/>
  </si>
  <si>
    <t>出発係（兼競技者）</t>
    <rPh sb="0" eb="2">
      <t>シュッパツ</t>
    </rPh>
    <rPh sb="2" eb="3">
      <t>カカ</t>
    </rPh>
    <rPh sb="4" eb="5">
      <t>ケン</t>
    </rPh>
    <rPh sb="5" eb="8">
      <t>キョウギシャ</t>
    </rPh>
    <phoneticPr fontId="3"/>
  </si>
  <si>
    <t>風力計測</t>
    <rPh sb="0" eb="2">
      <t>フウリョク</t>
    </rPh>
    <rPh sb="2" eb="4">
      <t>ケイソク</t>
    </rPh>
    <phoneticPr fontId="3"/>
  </si>
  <si>
    <t>写真判定</t>
    <rPh sb="0" eb="2">
      <t>シャシン</t>
    </rPh>
    <rPh sb="2" eb="4">
      <t>ハンテイ</t>
    </rPh>
    <phoneticPr fontId="3"/>
  </si>
  <si>
    <t>本部記録</t>
    <rPh sb="0" eb="2">
      <t>ホンブ</t>
    </rPh>
    <rPh sb="2" eb="4">
      <t>キロク</t>
    </rPh>
    <phoneticPr fontId="3"/>
  </si>
  <si>
    <t>東</t>
    <rPh sb="0" eb="1">
      <t>ヒガシ</t>
    </rPh>
    <phoneticPr fontId="3"/>
  </si>
  <si>
    <t>中之島</t>
    <rPh sb="0" eb="3">
      <t>ナカノシマ</t>
    </rPh>
    <phoneticPr fontId="3"/>
  </si>
  <si>
    <t>東北</t>
    <rPh sb="0" eb="2">
      <t>トウホク</t>
    </rPh>
    <phoneticPr fontId="3"/>
  </si>
  <si>
    <t>西</t>
    <rPh sb="0" eb="1">
      <t>ニシ</t>
    </rPh>
    <phoneticPr fontId="3"/>
  </si>
  <si>
    <t>大島</t>
    <rPh sb="0" eb="2">
      <t>オオジマ</t>
    </rPh>
    <phoneticPr fontId="3"/>
  </si>
  <si>
    <t>岡南</t>
    <rPh sb="0" eb="1">
      <t>オカ</t>
    </rPh>
    <rPh sb="1" eb="2">
      <t>ナン</t>
    </rPh>
    <phoneticPr fontId="3"/>
  </si>
  <si>
    <t>堤岡</t>
    <rPh sb="0" eb="1">
      <t>ツツミ</t>
    </rPh>
    <rPh sb="1" eb="2">
      <t>オカ</t>
    </rPh>
    <phoneticPr fontId="3"/>
  </si>
  <si>
    <t>栖吉</t>
    <rPh sb="0" eb="2">
      <t>スヨシ</t>
    </rPh>
    <phoneticPr fontId="3"/>
  </si>
  <si>
    <t>宮内</t>
    <rPh sb="0" eb="2">
      <t>ミヤウチ</t>
    </rPh>
    <phoneticPr fontId="3"/>
  </si>
  <si>
    <t>※協力できる学校はお願いします。</t>
    <rPh sb="1" eb="3">
      <t>キョウリョク</t>
    </rPh>
    <rPh sb="6" eb="8">
      <t>ガッコウ</t>
    </rPh>
    <rPh sb="10" eb="11">
      <t>ネガ</t>
    </rPh>
    <phoneticPr fontId="3"/>
  </si>
  <si>
    <t>南</t>
    <rPh sb="0" eb="1">
      <t>ミナミ</t>
    </rPh>
    <phoneticPr fontId="3"/>
  </si>
  <si>
    <t>用器具係（兼補助員）</t>
    <rPh sb="0" eb="1">
      <t>ヨウ</t>
    </rPh>
    <rPh sb="1" eb="3">
      <t>キグ</t>
    </rPh>
    <rPh sb="3" eb="4">
      <t>カカ</t>
    </rPh>
    <rPh sb="5" eb="6">
      <t>ケン</t>
    </rPh>
    <rPh sb="6" eb="9">
      <t>ホジョイン</t>
    </rPh>
    <phoneticPr fontId="3"/>
  </si>
  <si>
    <t>総務員</t>
    <rPh sb="0" eb="2">
      <t>ソウム</t>
    </rPh>
    <rPh sb="2" eb="3">
      <t>イン</t>
    </rPh>
    <phoneticPr fontId="3"/>
  </si>
  <si>
    <t>決勝審判員（周回記録員）</t>
    <rPh sb="0" eb="2">
      <t>ケッショウ</t>
    </rPh>
    <rPh sb="2" eb="4">
      <t>シンパン</t>
    </rPh>
    <rPh sb="4" eb="5">
      <t>イン</t>
    </rPh>
    <phoneticPr fontId="3"/>
  </si>
  <si>
    <t>　　　　　　　　　　　　　　競　技　役　員</t>
    <rPh sb="14" eb="15">
      <t>セリ</t>
    </rPh>
    <rPh sb="16" eb="17">
      <t>ワザ</t>
    </rPh>
    <rPh sb="18" eb="19">
      <t>エキ</t>
    </rPh>
    <rPh sb="20" eb="21">
      <t>イン</t>
    </rPh>
    <phoneticPr fontId="3"/>
  </si>
  <si>
    <t>旭岡</t>
    <rPh sb="0" eb="2">
      <t>アサヒオカ</t>
    </rPh>
    <phoneticPr fontId="3"/>
  </si>
  <si>
    <t>刈谷田</t>
    <rPh sb="0" eb="1">
      <t>カリ</t>
    </rPh>
    <rPh sb="1" eb="2">
      <t>タニ</t>
    </rPh>
    <rPh sb="2" eb="3">
      <t>タ</t>
    </rPh>
    <phoneticPr fontId="3"/>
  </si>
  <si>
    <t>江陽</t>
    <rPh sb="0" eb="2">
      <t>エヨウ</t>
    </rPh>
    <phoneticPr fontId="3"/>
  </si>
  <si>
    <t>総務・庶務</t>
    <rPh sb="0" eb="2">
      <t>ソウム</t>
    </rPh>
    <rPh sb="3" eb="5">
      <t>ショム</t>
    </rPh>
    <phoneticPr fontId="3"/>
  </si>
  <si>
    <t>決勝審判</t>
    <rPh sb="0" eb="2">
      <t>ケッショウ</t>
    </rPh>
    <rPh sb="2" eb="4">
      <t>シンパン</t>
    </rPh>
    <phoneticPr fontId="3"/>
  </si>
  <si>
    <t>風向風速</t>
    <rPh sb="0" eb="2">
      <t>フウコウ</t>
    </rPh>
    <rPh sb="2" eb="4">
      <t>フウソク</t>
    </rPh>
    <phoneticPr fontId="3"/>
  </si>
  <si>
    <t>走り幅跳び</t>
    <rPh sb="0" eb="1">
      <t>ハシ</t>
    </rPh>
    <rPh sb="2" eb="4">
      <t>ハバト</t>
    </rPh>
    <phoneticPr fontId="3"/>
  </si>
  <si>
    <t>走り高跳び</t>
    <rPh sb="0" eb="1">
      <t>ハシ</t>
    </rPh>
    <rPh sb="2" eb="4">
      <t>タカト</t>
    </rPh>
    <phoneticPr fontId="3"/>
  </si>
  <si>
    <t>砲丸投</t>
    <rPh sb="0" eb="2">
      <t>ホウガン</t>
    </rPh>
    <rPh sb="2" eb="3">
      <t>ナ</t>
    </rPh>
    <phoneticPr fontId="3"/>
  </si>
  <si>
    <t>用器具係</t>
    <rPh sb="0" eb="1">
      <t>ヨウ</t>
    </rPh>
    <rPh sb="1" eb="2">
      <t>ウツワ</t>
    </rPh>
    <rPh sb="2" eb="3">
      <t>グ</t>
    </rPh>
    <rPh sb="3" eb="4">
      <t>カカリ</t>
    </rPh>
    <phoneticPr fontId="3"/>
  </si>
  <si>
    <t>補助役員</t>
    <rPh sb="0" eb="2">
      <t>ホジョ</t>
    </rPh>
    <rPh sb="2" eb="4">
      <t>ヤクイン</t>
    </rPh>
    <phoneticPr fontId="3"/>
  </si>
  <si>
    <r>
      <t>出発</t>
    </r>
    <r>
      <rPr>
        <sz val="8"/>
        <rFont val="HG丸ｺﾞｼｯｸM-PRO"/>
        <family val="3"/>
        <charset val="128"/>
      </rPr>
      <t>（兼競技者係）
（腰ナンバー運搬）</t>
    </r>
    <rPh sb="0" eb="2">
      <t>シュッパツ</t>
    </rPh>
    <rPh sb="3" eb="4">
      <t>ケン</t>
    </rPh>
    <rPh sb="4" eb="7">
      <t>キョウギシャ</t>
    </rPh>
    <rPh sb="7" eb="8">
      <t>カカ</t>
    </rPh>
    <rPh sb="11" eb="12">
      <t>コシ</t>
    </rPh>
    <rPh sb="16" eb="18">
      <t>ウンパン</t>
    </rPh>
    <phoneticPr fontId="3"/>
  </si>
  <si>
    <t>長岡･東中</t>
  </si>
  <si>
    <t>長岡･栖吉中</t>
  </si>
  <si>
    <t>長岡･宮内中</t>
  </si>
  <si>
    <t>渡邊　貴司</t>
  </si>
  <si>
    <t>武樋　裕実</t>
  </si>
  <si>
    <t>長岡･東北中</t>
  </si>
  <si>
    <t>長岡･西中</t>
  </si>
  <si>
    <t>長岡･江陽中</t>
  </si>
  <si>
    <t>長岡･岡南中</t>
  </si>
  <si>
    <t>棚村　育夫</t>
  </si>
  <si>
    <t>長岡･大島中</t>
  </si>
  <si>
    <t>長岡･中之島中</t>
  </si>
  <si>
    <t>加藤恵美子</t>
  </si>
  <si>
    <t>長岡･刈谷田中</t>
  </si>
  <si>
    <t>小千谷･南中</t>
  </si>
  <si>
    <t>十日町･下条中</t>
  </si>
  <si>
    <t>十日町･川西中</t>
  </si>
  <si>
    <t>中魚･津南中</t>
  </si>
  <si>
    <t>見附･見附中</t>
  </si>
  <si>
    <t>相場　雅典</t>
  </si>
  <si>
    <t>見附･南中</t>
  </si>
  <si>
    <t>見附･西中</t>
  </si>
  <si>
    <t>斎藤　拓也</t>
  </si>
  <si>
    <t>魚沼･湯之谷中</t>
  </si>
  <si>
    <t>松田　景子</t>
  </si>
  <si>
    <t>南魚沼･八海中</t>
  </si>
  <si>
    <t>南魚･湯沢中</t>
  </si>
  <si>
    <t>燕･燕中</t>
  </si>
  <si>
    <t>燕･小池中</t>
  </si>
  <si>
    <t>燕･分水中</t>
  </si>
  <si>
    <t>矢木　博義</t>
  </si>
  <si>
    <t>山田　圭祐</t>
  </si>
  <si>
    <t>五十嵐浩司</t>
  </si>
  <si>
    <t>杉山　大和</t>
  </si>
  <si>
    <t>田中　つかさ</t>
  </si>
  <si>
    <t>長岡･堤岡中</t>
  </si>
  <si>
    <t>伊藤真紀子</t>
  </si>
  <si>
    <t>三条･第一中</t>
  </si>
  <si>
    <t>篠田　英</t>
  </si>
  <si>
    <t>十日町･十日町中</t>
  </si>
  <si>
    <t>齊藤　剛</t>
  </si>
  <si>
    <t>阿部　勝良</t>
  </si>
  <si>
    <t>十日町･吉田中</t>
  </si>
  <si>
    <t>丸山　義則</t>
  </si>
  <si>
    <t>十日町･中里中</t>
  </si>
  <si>
    <t>中魚･津南中等(中)</t>
  </si>
  <si>
    <t>内山　睦美</t>
  </si>
  <si>
    <t>藤井　侑希</t>
  </si>
  <si>
    <t>横田　浩</t>
  </si>
  <si>
    <t>魚沼･魚沼北中</t>
  </si>
  <si>
    <t>魚沼･広神中</t>
  </si>
  <si>
    <t>金子　京子</t>
  </si>
  <si>
    <t>樋口　浩昭</t>
  </si>
  <si>
    <t>堀　圭佑</t>
  </si>
  <si>
    <t>南魚沼･六日町中</t>
  </si>
  <si>
    <t>中川　さやか</t>
  </si>
  <si>
    <t>新潟･鳥屋野中</t>
  </si>
  <si>
    <t>立花　泰志</t>
  </si>
  <si>
    <t>宮井　誠</t>
  </si>
  <si>
    <t>関谷　卓也</t>
  </si>
  <si>
    <t>新潟･巻西中</t>
  </si>
  <si>
    <t>伊豆野真生</t>
  </si>
  <si>
    <t>朝倉　清</t>
  </si>
  <si>
    <t>髙橋　聖奈</t>
  </si>
  <si>
    <t>燕･吉田中</t>
  </si>
  <si>
    <t>木寺　洋</t>
  </si>
  <si>
    <t>中島　大介</t>
    <phoneticPr fontId="3"/>
  </si>
  <si>
    <t>桐生　辰宏</t>
    <phoneticPr fontId="3"/>
  </si>
  <si>
    <t>神谷　博之</t>
    <phoneticPr fontId="3"/>
  </si>
  <si>
    <t>目黒　薫</t>
    <phoneticPr fontId="3"/>
  </si>
  <si>
    <t>竹石　三彦</t>
    <phoneticPr fontId="3"/>
  </si>
  <si>
    <t>清水　孝</t>
    <phoneticPr fontId="3"/>
  </si>
  <si>
    <t>土田　浩慈</t>
    <phoneticPr fontId="3"/>
  </si>
  <si>
    <t>渡邊　祐哉</t>
    <phoneticPr fontId="3"/>
  </si>
  <si>
    <t>遠山　朗</t>
    <phoneticPr fontId="3"/>
  </si>
  <si>
    <t>高橋　哲成</t>
    <phoneticPr fontId="3"/>
  </si>
  <si>
    <t>横山　和彦</t>
    <phoneticPr fontId="3"/>
  </si>
  <si>
    <t>根津絵理奈</t>
    <phoneticPr fontId="3"/>
  </si>
  <si>
    <t>平賀久美子</t>
    <phoneticPr fontId="3"/>
  </si>
  <si>
    <t>高橋　好徳</t>
    <phoneticPr fontId="3"/>
  </si>
  <si>
    <t>石田　千紘</t>
    <phoneticPr fontId="3"/>
  </si>
  <si>
    <t>神林　拓馬</t>
    <phoneticPr fontId="3"/>
  </si>
  <si>
    <t>西條　俊一</t>
    <phoneticPr fontId="3"/>
  </si>
  <si>
    <t>奥山　和義</t>
    <phoneticPr fontId="3"/>
  </si>
  <si>
    <t>宮路　隆宏</t>
    <phoneticPr fontId="3"/>
  </si>
  <si>
    <t>菊池　毅</t>
    <rPh sb="0" eb="2">
      <t>キクチ</t>
    </rPh>
    <rPh sb="3" eb="4">
      <t>タケシ</t>
    </rPh>
    <phoneticPr fontId="3"/>
  </si>
  <si>
    <t>佐藤　智宏</t>
    <rPh sb="0" eb="2">
      <t>サトウ</t>
    </rPh>
    <rPh sb="3" eb="4">
      <t>チ</t>
    </rPh>
    <rPh sb="4" eb="5">
      <t>ヒロシ</t>
    </rPh>
    <phoneticPr fontId="3"/>
  </si>
  <si>
    <t>長岡・南</t>
    <rPh sb="0" eb="2">
      <t>ナガオカ</t>
    </rPh>
    <rPh sb="3" eb="4">
      <t>ミナミ</t>
    </rPh>
    <phoneticPr fontId="3"/>
  </si>
  <si>
    <t>松永　昭夫</t>
    <rPh sb="0" eb="2">
      <t>マツナガ</t>
    </rPh>
    <rPh sb="3" eb="5">
      <t>アキオ</t>
    </rPh>
    <phoneticPr fontId="3"/>
  </si>
  <si>
    <t>川口　栞</t>
    <rPh sb="0" eb="2">
      <t>カワグチ</t>
    </rPh>
    <rPh sb="3" eb="4">
      <t>シオリ</t>
    </rPh>
    <phoneticPr fontId="3"/>
  </si>
  <si>
    <t>長岡・旭岡</t>
    <rPh sb="0" eb="2">
      <t>ナガオカ</t>
    </rPh>
    <rPh sb="3" eb="5">
      <t>アサヒオカ</t>
    </rPh>
    <phoneticPr fontId="3"/>
  </si>
  <si>
    <t>近藤　努</t>
    <rPh sb="0" eb="2">
      <t>コンドウ</t>
    </rPh>
    <rPh sb="3" eb="4">
      <t>ツトム</t>
    </rPh>
    <phoneticPr fontId="3"/>
  </si>
  <si>
    <t>長岡Ｔ＆Ｆ</t>
    <rPh sb="0" eb="2">
      <t>ナガオカ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</si>
</sst>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AR丸ゴシック体M"/>
      <family val="3"/>
      <charset val="128"/>
    </font>
    <font>
      <sz val="14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28"/>
      <name val="ＤＦ特太ゴシック体"/>
      <family val="3"/>
      <charset val="128"/>
    </font>
    <font>
      <sz val="28"/>
      <name val="HGP創英角ｺﾞｼｯｸUB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8" borderId="9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</cellStyleXfs>
  <cellXfs count="53">
    <xf numFmtId="0" fontId="0" fillId="0" borderId="0" xfId="0"/>
    <xf numFmtId="0" fontId="0" fillId="0" borderId="0" xfId="0" applyAlignment="1">
      <alignment shrinkToFit="1"/>
    </xf>
    <xf numFmtId="0" fontId="5" fillId="0" borderId="0" xfId="0" applyFont="1" applyAlignment="1">
      <alignment horizont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 shrinkToFit="1"/>
    </xf>
    <xf numFmtId="0" fontId="8" fillId="3" borderId="0" xfId="0" applyFont="1" applyFill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3" borderId="0" xfId="0" applyFont="1" applyFill="1" applyAlignment="1">
      <alignment vertical="center" shrinkToFit="1"/>
    </xf>
    <xf numFmtId="0" fontId="8" fillId="0" borderId="0" xfId="0" applyFont="1" applyAlignment="1">
      <alignment horizontal="center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vertical="center" shrinkToFit="1"/>
    </xf>
    <xf numFmtId="0" fontId="9" fillId="2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shrinkToFit="1"/>
    </xf>
    <xf numFmtId="0" fontId="27" fillId="0" borderId="0" xfId="0" applyFont="1" applyAlignment="1">
      <alignment horizontal="center" shrinkToFit="1"/>
    </xf>
    <xf numFmtId="0" fontId="8" fillId="3" borderId="0" xfId="0" applyFont="1" applyFill="1" applyAlignment="1" applyProtection="1">
      <alignment shrinkToFit="1"/>
      <protection locked="0"/>
    </xf>
    <xf numFmtId="0" fontId="8" fillId="0" borderId="0" xfId="0" applyFont="1" applyAlignment="1">
      <alignment shrinkToFit="1"/>
    </xf>
    <xf numFmtId="0" fontId="8" fillId="0" borderId="0" xfId="0" applyFont="1" applyAlignment="1" applyProtection="1">
      <alignment horizontal="left" shrinkToFit="1"/>
    </xf>
    <xf numFmtId="0" fontId="8" fillId="0" borderId="0" xfId="0" applyFont="1" applyAlignment="1">
      <alignment horizontal="left" shrinkToFit="1"/>
    </xf>
    <xf numFmtId="0" fontId="8" fillId="3" borderId="0" xfId="0" applyFont="1" applyFill="1" applyAlignment="1">
      <alignment shrinkToFit="1"/>
    </xf>
    <xf numFmtId="0" fontId="8" fillId="0" borderId="0" xfId="0" applyFont="1" applyAlignment="1" applyProtection="1">
      <alignment shrinkToFit="1"/>
    </xf>
    <xf numFmtId="0" fontId="8" fillId="0" borderId="0" xfId="0" applyFont="1" applyBorder="1" applyAlignment="1" applyProtection="1">
      <alignment horizontal="left" shrinkToFit="1"/>
    </xf>
    <xf numFmtId="0" fontId="8" fillId="0" borderId="0" xfId="0" applyFont="1" applyBorder="1" applyAlignment="1">
      <alignment shrinkToFit="1"/>
    </xf>
    <xf numFmtId="0" fontId="8" fillId="0" borderId="0" xfId="0" applyFont="1" applyBorder="1" applyAlignment="1">
      <alignment horizontal="left" shrinkToFit="1"/>
    </xf>
    <xf numFmtId="0" fontId="28" fillId="0" borderId="0" xfId="0" applyFont="1" applyAlignment="1">
      <alignment horizontal="left" vertical="center" shrinkToFit="1"/>
    </xf>
    <xf numFmtId="0" fontId="7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shrinkToFit="1"/>
    </xf>
    <xf numFmtId="0" fontId="30" fillId="0" borderId="0" xfId="0" applyFont="1" applyAlignment="1">
      <alignment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0" xfId="0" applyFont="1" applyAlignment="1">
      <alignment horizontal="left" vertical="center" shrinkToFit="1"/>
    </xf>
    <xf numFmtId="0" fontId="30" fillId="2" borderId="0" xfId="0" applyFont="1" applyFill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30" fillId="0" borderId="1" xfId="2" applyFont="1" applyBorder="1" applyAlignment="1">
      <alignment horizontal="center" vertical="center"/>
    </xf>
    <xf numFmtId="0" fontId="30" fillId="0" borderId="0" xfId="2" applyFont="1" applyBorder="1" applyAlignment="1">
      <alignment horizontal="center" vertical="center"/>
    </xf>
    <xf numFmtId="0" fontId="30" fillId="0" borderId="1" xfId="2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shrinkToFit="1"/>
    </xf>
    <xf numFmtId="0" fontId="31" fillId="0" borderId="0" xfId="0" applyFont="1" applyBorder="1" applyAlignment="1">
      <alignment horizontal="left" vertical="center" shrinkToFit="1"/>
    </xf>
    <xf numFmtId="0" fontId="31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30" fillId="0" borderId="2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Alignment="1">
      <alignment horizontal="left" shrinkToFit="1"/>
    </xf>
    <xf numFmtId="0" fontId="26" fillId="0" borderId="0" xfId="43" applyFont="1" applyBorder="1" applyAlignment="1">
      <alignment horizontal="left" vertical="center" shrinkToFit="1"/>
    </xf>
    <xf numFmtId="0" fontId="27" fillId="0" borderId="0" xfId="0" applyFont="1" applyAlignment="1">
      <alignment horizontal="left"/>
    </xf>
  </cellXfs>
  <cellStyles count="45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メモ 2" xfId="44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8" builtinId="25" customBuiltin="1"/>
    <cellStyle name="出力" xfId="12" builtinId="21" customBuiltin="1"/>
    <cellStyle name="説明文" xfId="17" builtinId="53" customBuiltin="1"/>
    <cellStyle name="入力" xfId="11" builtinId="20" customBuiltin="1"/>
    <cellStyle name="標準" xfId="0" builtinId="0"/>
    <cellStyle name="標準 2" xfId="1"/>
    <cellStyle name="標準 3" xfId="43"/>
    <cellStyle name="標準_１６郡市補助員割り当て" xfId="2"/>
    <cellStyle name="良い" xfId="8" builtinId="26" customBuiltin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40" zoomScaleNormal="100" workbookViewId="0">
      <selection activeCell="A58" sqref="A58"/>
    </sheetView>
  </sheetViews>
  <sheetFormatPr defaultRowHeight="13.5"/>
  <cols>
    <col min="1" max="1" width="4.25" style="6" customWidth="1"/>
    <col min="2" max="2" width="12.75" style="49" customWidth="1"/>
    <col min="3" max="3" width="14.375" style="49" customWidth="1"/>
    <col min="4" max="4" width="9" style="7"/>
  </cols>
  <sheetData>
    <row r="1" spans="1:4">
      <c r="A1" s="6">
        <v>1</v>
      </c>
    </row>
    <row r="2" spans="1:4">
      <c r="A2" s="6">
        <v>2</v>
      </c>
    </row>
    <row r="3" spans="1:4" s="1" customFormat="1" ht="15" customHeight="1">
      <c r="A3" s="17">
        <v>3</v>
      </c>
      <c r="B3" s="50" t="s">
        <v>80</v>
      </c>
      <c r="C3" s="50" t="s">
        <v>49</v>
      </c>
      <c r="D3" s="18"/>
    </row>
    <row r="4" spans="1:4" s="1" customFormat="1" ht="15" customHeight="1">
      <c r="A4" s="17">
        <v>4</v>
      </c>
      <c r="B4" s="50" t="s">
        <v>81</v>
      </c>
      <c r="C4" s="50" t="s">
        <v>49</v>
      </c>
      <c r="D4" s="18"/>
    </row>
    <row r="5" spans="1:4" s="1" customFormat="1" ht="15" customHeight="1">
      <c r="A5" s="17">
        <v>5</v>
      </c>
      <c r="B5" s="50" t="s">
        <v>82</v>
      </c>
      <c r="C5" s="50" t="s">
        <v>50</v>
      </c>
      <c r="D5" s="18"/>
    </row>
    <row r="6" spans="1:4" s="1" customFormat="1" ht="15" customHeight="1">
      <c r="A6" s="17">
        <v>6</v>
      </c>
      <c r="B6" s="50" t="s">
        <v>52</v>
      </c>
      <c r="C6" s="50" t="s">
        <v>51</v>
      </c>
      <c r="D6" s="18"/>
    </row>
    <row r="7" spans="1:4" s="1" customFormat="1" ht="15" customHeight="1">
      <c r="A7" s="17">
        <v>7</v>
      </c>
      <c r="B7" s="50" t="s">
        <v>53</v>
      </c>
      <c r="C7" s="50" t="s">
        <v>51</v>
      </c>
      <c r="D7" s="18"/>
    </row>
    <row r="8" spans="1:4" s="1" customFormat="1" ht="15" customHeight="1">
      <c r="A8" s="17">
        <v>8</v>
      </c>
      <c r="B8" s="50" t="s">
        <v>115</v>
      </c>
      <c r="C8" s="50" t="s">
        <v>54</v>
      </c>
      <c r="D8" s="18"/>
    </row>
    <row r="9" spans="1:4" s="1" customFormat="1" ht="15" customHeight="1">
      <c r="A9" s="17">
        <v>9</v>
      </c>
      <c r="B9" s="50" t="s">
        <v>83</v>
      </c>
      <c r="C9" s="50" t="s">
        <v>55</v>
      </c>
      <c r="D9" s="18"/>
    </row>
    <row r="10" spans="1:4" s="1" customFormat="1" ht="15" customHeight="1">
      <c r="A10" s="17">
        <v>10</v>
      </c>
      <c r="B10" s="50" t="s">
        <v>116</v>
      </c>
      <c r="C10" s="50" t="s">
        <v>56</v>
      </c>
      <c r="D10" s="18"/>
    </row>
    <row r="11" spans="1:4" s="1" customFormat="1" ht="15" customHeight="1">
      <c r="A11" s="17">
        <v>11</v>
      </c>
      <c r="B11" s="50" t="s">
        <v>137</v>
      </c>
      <c r="C11" s="50" t="s">
        <v>139</v>
      </c>
      <c r="D11" s="18"/>
    </row>
    <row r="12" spans="1:4" s="1" customFormat="1" ht="15" customHeight="1">
      <c r="A12" s="17">
        <v>12</v>
      </c>
      <c r="B12" s="50" t="s">
        <v>138</v>
      </c>
      <c r="C12" s="50" t="s">
        <v>139</v>
      </c>
      <c r="D12" s="18"/>
    </row>
    <row r="13" spans="1:4" s="1" customFormat="1" ht="15" customHeight="1">
      <c r="A13" s="17">
        <v>13</v>
      </c>
      <c r="B13" s="50" t="s">
        <v>117</v>
      </c>
      <c r="C13" s="50" t="s">
        <v>84</v>
      </c>
      <c r="D13" s="18"/>
    </row>
    <row r="14" spans="1:4" s="1" customFormat="1" ht="15" customHeight="1">
      <c r="A14" s="17">
        <v>14</v>
      </c>
      <c r="B14" s="50" t="s">
        <v>118</v>
      </c>
      <c r="C14" s="50" t="s">
        <v>84</v>
      </c>
      <c r="D14" s="18"/>
    </row>
    <row r="15" spans="1:4" s="1" customFormat="1" ht="15" customHeight="1">
      <c r="A15" s="17">
        <v>15</v>
      </c>
      <c r="B15" s="50" t="s">
        <v>58</v>
      </c>
      <c r="C15" s="50" t="s">
        <v>57</v>
      </c>
      <c r="D15" s="18"/>
    </row>
    <row r="16" spans="1:4" s="1" customFormat="1" ht="15" customHeight="1">
      <c r="A16" s="17">
        <v>16</v>
      </c>
      <c r="B16" s="50" t="s">
        <v>119</v>
      </c>
      <c r="C16" s="50" t="s">
        <v>59</v>
      </c>
      <c r="D16" s="18"/>
    </row>
    <row r="17" spans="1:4" s="1" customFormat="1" ht="15" customHeight="1">
      <c r="A17" s="17">
        <v>17</v>
      </c>
      <c r="B17" s="50" t="s">
        <v>85</v>
      </c>
      <c r="C17" s="50" t="s">
        <v>59</v>
      </c>
      <c r="D17" s="18"/>
    </row>
    <row r="18" spans="1:4" s="1" customFormat="1" ht="15" customHeight="1">
      <c r="A18" s="17">
        <v>18</v>
      </c>
      <c r="B18" s="50" t="s">
        <v>61</v>
      </c>
      <c r="C18" s="51" t="s">
        <v>60</v>
      </c>
      <c r="D18" s="41"/>
    </row>
    <row r="19" spans="1:4" s="1" customFormat="1" ht="15" customHeight="1">
      <c r="A19" s="17">
        <v>19</v>
      </c>
      <c r="B19" s="50" t="s">
        <v>120</v>
      </c>
      <c r="C19" s="51" t="s">
        <v>62</v>
      </c>
      <c r="D19" s="41"/>
    </row>
    <row r="20" spans="1:4" s="1" customFormat="1" ht="15" customHeight="1">
      <c r="A20" s="17">
        <v>20</v>
      </c>
      <c r="B20" s="50" t="s">
        <v>121</v>
      </c>
      <c r="C20" s="51" t="s">
        <v>62</v>
      </c>
      <c r="D20" s="41"/>
    </row>
    <row r="21" spans="1:4" s="1" customFormat="1" ht="15" customHeight="1">
      <c r="A21" s="17">
        <v>21</v>
      </c>
      <c r="B21" s="50" t="s">
        <v>122</v>
      </c>
      <c r="C21" s="51" t="s">
        <v>86</v>
      </c>
      <c r="D21" s="41"/>
    </row>
    <row r="22" spans="1:4" s="1" customFormat="1" ht="15" customHeight="1">
      <c r="A22" s="17">
        <v>22</v>
      </c>
      <c r="B22" s="50" t="s">
        <v>123</v>
      </c>
      <c r="C22" s="51" t="s">
        <v>86</v>
      </c>
      <c r="D22" s="41"/>
    </row>
    <row r="23" spans="1:4" s="1" customFormat="1" ht="15" customHeight="1">
      <c r="A23" s="17">
        <v>23</v>
      </c>
      <c r="B23" s="50" t="s">
        <v>87</v>
      </c>
      <c r="C23" s="51" t="s">
        <v>63</v>
      </c>
      <c r="D23" s="41"/>
    </row>
    <row r="24" spans="1:4" s="1" customFormat="1" ht="15" customHeight="1">
      <c r="A24" s="17">
        <v>24</v>
      </c>
      <c r="B24" s="50" t="s">
        <v>89</v>
      </c>
      <c r="C24" s="51" t="s">
        <v>88</v>
      </c>
      <c r="D24" s="41"/>
    </row>
    <row r="25" spans="1:4" s="1" customFormat="1" ht="15" customHeight="1">
      <c r="A25" s="17">
        <v>25</v>
      </c>
      <c r="B25" s="50" t="s">
        <v>90</v>
      </c>
      <c r="C25" s="51" t="s">
        <v>88</v>
      </c>
      <c r="D25" s="41"/>
    </row>
    <row r="26" spans="1:4" s="1" customFormat="1" ht="15" customHeight="1">
      <c r="A26" s="17">
        <v>26</v>
      </c>
      <c r="B26" s="50" t="s">
        <v>124</v>
      </c>
      <c r="C26" s="51" t="s">
        <v>91</v>
      </c>
      <c r="D26" s="41"/>
    </row>
    <row r="27" spans="1:4" s="1" customFormat="1" ht="15" customHeight="1">
      <c r="A27" s="17">
        <v>27</v>
      </c>
      <c r="B27" s="50" t="s">
        <v>92</v>
      </c>
      <c r="C27" s="51" t="s">
        <v>64</v>
      </c>
      <c r="D27" s="41"/>
    </row>
    <row r="28" spans="1:4" s="1" customFormat="1">
      <c r="A28" s="17">
        <v>28</v>
      </c>
      <c r="B28" s="50" t="s">
        <v>125</v>
      </c>
      <c r="C28" s="51" t="s">
        <v>65</v>
      </c>
      <c r="D28" s="41"/>
    </row>
    <row r="29" spans="1:4" s="1" customFormat="1">
      <c r="A29" s="17">
        <v>29</v>
      </c>
      <c r="B29" s="50" t="s">
        <v>126</v>
      </c>
      <c r="C29" s="51" t="s">
        <v>65</v>
      </c>
      <c r="D29" s="41"/>
    </row>
    <row r="30" spans="1:4" s="1" customFormat="1">
      <c r="A30" s="17">
        <v>30</v>
      </c>
      <c r="B30" s="50" t="s">
        <v>127</v>
      </c>
      <c r="C30" s="51" t="s">
        <v>93</v>
      </c>
      <c r="D30" s="41"/>
    </row>
    <row r="31" spans="1:4" s="1" customFormat="1">
      <c r="A31" s="17">
        <v>31</v>
      </c>
      <c r="B31" s="50" t="s">
        <v>128</v>
      </c>
      <c r="C31" s="51" t="s">
        <v>66</v>
      </c>
      <c r="D31" s="41"/>
    </row>
    <row r="32" spans="1:4" s="1" customFormat="1">
      <c r="A32" s="17">
        <v>32</v>
      </c>
      <c r="B32" s="50" t="s">
        <v>129</v>
      </c>
      <c r="C32" s="51" t="s">
        <v>94</v>
      </c>
      <c r="D32" s="41"/>
    </row>
    <row r="33" spans="1:4" s="1" customFormat="1">
      <c r="A33" s="17">
        <v>33</v>
      </c>
      <c r="B33" s="50" t="s">
        <v>68</v>
      </c>
      <c r="C33" s="51" t="s">
        <v>67</v>
      </c>
      <c r="D33" s="41"/>
    </row>
    <row r="34" spans="1:4" s="1" customFormat="1">
      <c r="A34" s="17">
        <v>34</v>
      </c>
      <c r="B34" s="50" t="s">
        <v>95</v>
      </c>
      <c r="C34" s="51" t="s">
        <v>67</v>
      </c>
      <c r="D34" s="41"/>
    </row>
    <row r="35" spans="1:4" s="1" customFormat="1">
      <c r="A35" s="17">
        <v>35</v>
      </c>
      <c r="B35" s="50" t="s">
        <v>130</v>
      </c>
      <c r="C35" s="51" t="s">
        <v>69</v>
      </c>
      <c r="D35" s="41"/>
    </row>
    <row r="36" spans="1:4" s="1" customFormat="1">
      <c r="A36" s="17">
        <v>36</v>
      </c>
      <c r="B36" s="50" t="s">
        <v>96</v>
      </c>
      <c r="C36" s="51" t="s">
        <v>70</v>
      </c>
      <c r="D36" s="41"/>
    </row>
    <row r="37" spans="1:4" s="1" customFormat="1">
      <c r="A37" s="17">
        <v>37</v>
      </c>
      <c r="B37" s="50" t="s">
        <v>97</v>
      </c>
      <c r="C37" s="51" t="s">
        <v>70</v>
      </c>
      <c r="D37" s="41"/>
    </row>
    <row r="38" spans="1:4" s="1" customFormat="1">
      <c r="A38" s="17">
        <v>38</v>
      </c>
      <c r="B38" s="50" t="s">
        <v>71</v>
      </c>
      <c r="C38" s="51" t="s">
        <v>98</v>
      </c>
      <c r="D38" s="41"/>
    </row>
    <row r="39" spans="1:4" s="1" customFormat="1">
      <c r="A39" s="17">
        <v>39</v>
      </c>
      <c r="B39" s="50" t="s">
        <v>100</v>
      </c>
      <c r="C39" s="51" t="s">
        <v>99</v>
      </c>
      <c r="D39" s="41"/>
    </row>
    <row r="40" spans="1:4" s="1" customFormat="1">
      <c r="A40" s="17">
        <v>40</v>
      </c>
      <c r="B40" s="50" t="s">
        <v>101</v>
      </c>
      <c r="C40" s="51" t="s">
        <v>72</v>
      </c>
      <c r="D40" s="41"/>
    </row>
    <row r="41" spans="1:4" s="1" customFormat="1">
      <c r="A41" s="17">
        <v>41</v>
      </c>
      <c r="B41" s="50" t="s">
        <v>102</v>
      </c>
      <c r="C41" s="51" t="s">
        <v>74</v>
      </c>
      <c r="D41" s="41"/>
    </row>
    <row r="42" spans="1:4" s="1" customFormat="1">
      <c r="A42" s="17">
        <v>42</v>
      </c>
      <c r="B42" s="50" t="s">
        <v>73</v>
      </c>
      <c r="C42" s="51" t="s">
        <v>74</v>
      </c>
      <c r="D42" s="41"/>
    </row>
    <row r="43" spans="1:4" s="1" customFormat="1">
      <c r="A43" s="17">
        <v>43</v>
      </c>
      <c r="B43" s="50" t="s">
        <v>131</v>
      </c>
      <c r="C43" s="51" t="s">
        <v>103</v>
      </c>
      <c r="D43" s="41"/>
    </row>
    <row r="44" spans="1:4" s="1" customFormat="1">
      <c r="A44" s="17">
        <v>44</v>
      </c>
      <c r="B44" s="50" t="s">
        <v>104</v>
      </c>
      <c r="C44" s="51" t="s">
        <v>75</v>
      </c>
      <c r="D44" s="41"/>
    </row>
    <row r="45" spans="1:4" s="1" customFormat="1">
      <c r="A45" s="17">
        <v>45</v>
      </c>
      <c r="B45" s="50" t="s">
        <v>106</v>
      </c>
      <c r="C45" s="51" t="s">
        <v>105</v>
      </c>
      <c r="D45" s="41"/>
    </row>
    <row r="46" spans="1:4" s="1" customFormat="1">
      <c r="A46" s="17">
        <v>46</v>
      </c>
      <c r="B46" s="50" t="s">
        <v>107</v>
      </c>
      <c r="C46" s="51" t="s">
        <v>105</v>
      </c>
      <c r="D46" s="41"/>
    </row>
    <row r="47" spans="1:4" s="1" customFormat="1">
      <c r="A47" s="17">
        <v>47</v>
      </c>
      <c r="B47" s="50" t="s">
        <v>108</v>
      </c>
      <c r="C47" s="51" t="s">
        <v>105</v>
      </c>
      <c r="D47" s="41"/>
    </row>
    <row r="48" spans="1:4" s="1" customFormat="1">
      <c r="A48" s="17">
        <v>48</v>
      </c>
      <c r="B48" s="50" t="s">
        <v>110</v>
      </c>
      <c r="C48" s="51" t="s">
        <v>109</v>
      </c>
      <c r="D48" s="41"/>
    </row>
    <row r="49" spans="1:4" s="1" customFormat="1">
      <c r="A49" s="17">
        <v>49</v>
      </c>
      <c r="B49" s="50" t="s">
        <v>111</v>
      </c>
      <c r="C49" s="51" t="s">
        <v>76</v>
      </c>
      <c r="D49" s="41"/>
    </row>
    <row r="50" spans="1:4" s="1" customFormat="1">
      <c r="A50" s="17">
        <v>50</v>
      </c>
      <c r="B50" s="50" t="s">
        <v>112</v>
      </c>
      <c r="C50" s="51" t="s">
        <v>77</v>
      </c>
      <c r="D50" s="41"/>
    </row>
    <row r="51" spans="1:4" s="1" customFormat="1">
      <c r="A51" s="17">
        <v>51</v>
      </c>
      <c r="B51" s="50" t="s">
        <v>132</v>
      </c>
      <c r="C51" s="51" t="s">
        <v>113</v>
      </c>
      <c r="D51" s="41"/>
    </row>
    <row r="52" spans="1:4" s="1" customFormat="1">
      <c r="A52" s="17">
        <v>52</v>
      </c>
      <c r="B52" s="50" t="s">
        <v>133</v>
      </c>
      <c r="C52" s="51" t="s">
        <v>113</v>
      </c>
      <c r="D52" s="41"/>
    </row>
    <row r="53" spans="1:4" s="1" customFormat="1">
      <c r="A53" s="17">
        <v>53</v>
      </c>
      <c r="B53" s="50" t="s">
        <v>79</v>
      </c>
      <c r="C53" s="51" t="s">
        <v>78</v>
      </c>
      <c r="D53" s="41"/>
    </row>
    <row r="54" spans="1:4">
      <c r="A54" s="17">
        <v>54</v>
      </c>
      <c r="B54" s="52" t="s">
        <v>114</v>
      </c>
      <c r="C54" s="52" t="s">
        <v>78</v>
      </c>
    </row>
    <row r="55" spans="1:4">
      <c r="A55" s="17">
        <v>55</v>
      </c>
      <c r="B55" s="49" t="s">
        <v>134</v>
      </c>
      <c r="C55" s="49" t="s">
        <v>136</v>
      </c>
    </row>
    <row r="56" spans="1:4">
      <c r="A56" s="17">
        <v>56</v>
      </c>
      <c r="B56" s="49" t="s">
        <v>135</v>
      </c>
      <c r="C56" s="49" t="s">
        <v>136</v>
      </c>
    </row>
    <row r="57" spans="1:4">
      <c r="A57" s="6">
        <v>57</v>
      </c>
      <c r="B57" s="49" t="s">
        <v>140</v>
      </c>
      <c r="C57" s="49" t="s">
        <v>141</v>
      </c>
    </row>
  </sheetData>
  <phoneticPr fontId="3"/>
  <pageMargins left="0.78700000000000003" right="0.78700000000000003" top="0.16" bottom="0.17" header="0.16" footer="0.17"/>
  <pageSetup paperSize="9" scale="11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view="pageBreakPreview" zoomScale="80" zoomScaleNormal="100" zoomScaleSheetLayoutView="80" workbookViewId="0">
      <selection sqref="A1:O1"/>
    </sheetView>
  </sheetViews>
  <sheetFormatPr defaultRowHeight="13.5"/>
  <cols>
    <col min="1" max="1" width="3.5" style="1" customWidth="1"/>
    <col min="2" max="2" width="21.25" style="3" customWidth="1"/>
    <col min="3" max="3" width="4.375" style="3" customWidth="1"/>
    <col min="4" max="4" width="4.375" style="3" hidden="1" customWidth="1"/>
    <col min="5" max="5" width="16.875" style="4" customWidth="1"/>
    <col min="6" max="6" width="12.5" style="4" customWidth="1"/>
    <col min="7" max="7" width="4.375" style="3" hidden="1" customWidth="1"/>
    <col min="8" max="8" width="16.875" style="3" customWidth="1"/>
    <col min="9" max="9" width="12.5" style="5" customWidth="1"/>
    <col min="10" max="10" width="4.375" style="3" hidden="1" customWidth="1"/>
    <col min="11" max="11" width="16.875" style="3" customWidth="1"/>
    <col min="12" max="12" width="12.5" style="5" customWidth="1"/>
    <col min="13" max="13" width="4" style="3" hidden="1" customWidth="1"/>
    <col min="14" max="14" width="11.25" style="3" customWidth="1"/>
    <col min="15" max="15" width="7.625" style="4" customWidth="1"/>
    <col min="16" max="16" width="8.875" style="1" customWidth="1"/>
    <col min="17" max="16384" width="9" style="1"/>
  </cols>
  <sheetData>
    <row r="1" spans="1:16" ht="40.5" customHeight="1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2"/>
    </row>
    <row r="2" spans="1:16" ht="7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"/>
    </row>
    <row r="3" spans="1:16" s="14" customFormat="1" ht="27.75" customHeight="1">
      <c r="B3" s="20" t="s">
        <v>0</v>
      </c>
      <c r="C3" s="20"/>
      <c r="D3" s="19">
        <v>11</v>
      </c>
      <c r="E3" s="21" t="str">
        <f>IF(D3="","",(VLOOKUP(D3,名簿!$A$3:$C$79,2)))</f>
        <v>松永　昭夫</v>
      </c>
      <c r="F3" s="21" t="str">
        <f>IF(D3="","","("&amp;VLOOKUP(D3,名簿!$A$3:$C$79,3)&amp;")")</f>
        <v>(長岡・旭岡)</v>
      </c>
      <c r="G3" s="19"/>
      <c r="H3" s="20" t="str">
        <f>IF(G3="","",(VLOOKUP(G3,名簿!$A$3:$C$79,2)))</f>
        <v/>
      </c>
      <c r="I3" s="22" t="str">
        <f>IF(G3="","","("&amp;VLOOKUP(G3,名簿!$A$3:$C$79,3)&amp;")")</f>
        <v/>
      </c>
      <c r="J3" s="19"/>
      <c r="K3" s="20" t="str">
        <f>IF(J3="","",(VLOOKUP(J3,名簿!$A$3:$C$79,2)))</f>
        <v/>
      </c>
      <c r="L3" s="22" t="str">
        <f>IF(J3="","","("&amp;VLOOKUP(J3,名簿!$A$3:$C$79,3)&amp;")")</f>
        <v/>
      </c>
      <c r="M3" s="23"/>
      <c r="N3" s="20" t="str">
        <f>IF(M3="","",(VLOOKUP(M3,名簿!$A$3:$C$79,2)))</f>
        <v/>
      </c>
      <c r="O3" s="22" t="str">
        <f>IF(M3="","","("&amp;VLOOKUP(M3,名簿!$A$3:$C$79,3)&amp;")")</f>
        <v/>
      </c>
      <c r="P3" s="13"/>
    </row>
    <row r="4" spans="1:16" s="14" customFormat="1" ht="27.75" customHeight="1">
      <c r="B4" s="20" t="s">
        <v>34</v>
      </c>
      <c r="C4" s="20"/>
      <c r="D4" s="19">
        <v>3</v>
      </c>
      <c r="E4" s="21" t="str">
        <f>IF(D4="","",(VLOOKUP(D4,名簿!$A$3:$C$79,2)))</f>
        <v>山田　圭祐</v>
      </c>
      <c r="F4" s="21" t="str">
        <f>IF(D4="","","("&amp;VLOOKUP(D4,名簿!$A$3:$C$79,3)&amp;")")</f>
        <v>(長岡･東中)</v>
      </c>
      <c r="G4" s="19">
        <v>57</v>
      </c>
      <c r="H4" s="24" t="str">
        <f>IF(G4="","",(VLOOKUP(G4,名簿!$A$3:$C$79,2)))</f>
        <v>近藤　努</v>
      </c>
      <c r="I4" s="21" t="str">
        <f>IF(G4="","","("&amp;VLOOKUP(G4,名簿!$A$3:$C$79,3)&amp;")")</f>
        <v>(長岡Ｔ＆Ｆ)</v>
      </c>
      <c r="J4" s="19"/>
      <c r="K4" s="20"/>
      <c r="L4" s="22"/>
      <c r="M4" s="23"/>
      <c r="N4" s="20"/>
      <c r="O4" s="22"/>
      <c r="P4" s="13"/>
    </row>
    <row r="5" spans="1:16" s="14" customFormat="1" ht="27.75" customHeight="1">
      <c r="B5" s="20" t="s">
        <v>1</v>
      </c>
      <c r="C5" s="20"/>
      <c r="D5" s="19">
        <v>6</v>
      </c>
      <c r="E5" s="25" t="str">
        <f>IF(D5="","",(VLOOKUP(D5,名簿!$A$3:$C$79,2)))</f>
        <v>渡邊　貴司</v>
      </c>
      <c r="F5" s="21" t="str">
        <f>IF(D5="","","("&amp;VLOOKUP(D5,名簿!$A$3:$C$79,3)&amp;")")</f>
        <v>(長岡･宮内中)</v>
      </c>
      <c r="G5" s="19"/>
      <c r="H5" s="20" t="str">
        <f>IF(G5="","",(VLOOKUP(G5,名簿!$A$3:$C$79,2)))</f>
        <v/>
      </c>
      <c r="I5" s="22" t="str">
        <f>IF(G5="","","("&amp;VLOOKUP(G5,名簿!$A$3:$C$79,3)&amp;")")</f>
        <v/>
      </c>
      <c r="J5" s="19"/>
      <c r="K5" s="20" t="str">
        <f>IF(J5="","",(VLOOKUP(J5,名簿!$A$3:$C$79,2)))</f>
        <v/>
      </c>
      <c r="L5" s="22" t="str">
        <f>IF(J5="","","("&amp;VLOOKUP(J5,名簿!$A$3:$C$79,3)&amp;")")</f>
        <v/>
      </c>
      <c r="M5" s="23"/>
      <c r="N5" s="20" t="str">
        <f>IF(M5="","",(VLOOKUP(M5,名簿!$A$3:$C$79,2)))</f>
        <v/>
      </c>
      <c r="O5" s="22" t="str">
        <f>IF(M5="","","("&amp;VLOOKUP(M5,名簿!$A$3:$C$79,3)&amp;")")</f>
        <v/>
      </c>
      <c r="P5" s="13"/>
    </row>
    <row r="6" spans="1:16" s="14" customFormat="1" ht="27.75" customHeight="1">
      <c r="B6" s="20" t="s">
        <v>13</v>
      </c>
      <c r="C6" s="20"/>
      <c r="D6" s="19">
        <v>55</v>
      </c>
      <c r="E6" s="25" t="str">
        <f>IF(D6="","",(VLOOKUP(D6,名簿!$A$3:$C$79,2)))</f>
        <v>菊池　毅</v>
      </c>
      <c r="F6" s="21" t="str">
        <f>IF(D6="","","("&amp;VLOOKUP(D6,名簿!$A$3:$C$79,3)&amp;")")</f>
        <v>(長岡・南)</v>
      </c>
      <c r="G6" s="19"/>
      <c r="H6" s="20" t="str">
        <f>IF(G6="","",(VLOOKUP(G6,名簿!$A$3:$C$79,2)))</f>
        <v/>
      </c>
      <c r="I6" s="22" t="str">
        <f>IF(G6="","","("&amp;VLOOKUP(G6,名簿!$A$3:$C$79,3)&amp;")")</f>
        <v/>
      </c>
      <c r="J6" s="19"/>
      <c r="K6" s="20" t="str">
        <f>IF(J6="","",(VLOOKUP(J6,名簿!$A$3:$C$79,2)))</f>
        <v/>
      </c>
      <c r="L6" s="22" t="str">
        <f>IF(J6="","","("&amp;VLOOKUP(J6,名簿!$A$3:$C$79,3)&amp;")")</f>
        <v/>
      </c>
      <c r="M6" s="23"/>
      <c r="N6" s="20" t="str">
        <f>IF(M6="","",(VLOOKUP(M6,名簿!$A$3:$C$79,2)))</f>
        <v/>
      </c>
      <c r="O6" s="22" t="str">
        <f>IF(M6="","","("&amp;VLOOKUP(M6,名簿!$A$3:$C$79,3)&amp;")")</f>
        <v/>
      </c>
      <c r="P6" s="13"/>
    </row>
    <row r="7" spans="1:16" s="14" customFormat="1" ht="27.75" customHeight="1">
      <c r="B7" s="20" t="s">
        <v>17</v>
      </c>
      <c r="C7" s="20" t="s">
        <v>6</v>
      </c>
      <c r="D7" s="19">
        <v>12</v>
      </c>
      <c r="E7" s="21" t="str">
        <f>IF(D7="","",(VLOOKUP(D7,名簿!$A$3:$C$79,2)))</f>
        <v>川口　栞</v>
      </c>
      <c r="F7" s="21" t="str">
        <f>IF(D7="","","("&amp;VLOOKUP(D7,名簿!$A$3:$C$79,3)&amp;")")</f>
        <v>(長岡・旭岡)</v>
      </c>
      <c r="G7" s="19">
        <v>14</v>
      </c>
      <c r="H7" s="20" t="str">
        <f>IF(G7="","",(VLOOKUP(G7,名簿!$A$3:$C$79,2)))</f>
        <v>目黒　薫</v>
      </c>
      <c r="I7" s="22" t="str">
        <f>IF(G7="","","("&amp;VLOOKUP(G7,名簿!$A$3:$C$79,3)&amp;")")</f>
        <v>(長岡･堤岡中)</v>
      </c>
      <c r="J7" s="19">
        <v>42</v>
      </c>
      <c r="K7" s="20" t="str">
        <f>IF(J7="","",(VLOOKUP(J7,名簿!$A$3:$C$79,2)))</f>
        <v>松田　景子</v>
      </c>
      <c r="L7" s="22" t="str">
        <f>IF(J7="","","("&amp;VLOOKUP(J7,名簿!$A$3:$C$79,3)&amp;")")</f>
        <v>(南魚沼･八海中)</v>
      </c>
      <c r="M7" s="23"/>
      <c r="N7" s="20" t="str">
        <f>IF(M7="","",(VLOOKUP(M7,名簿!$A$3:$C$79,2)))</f>
        <v/>
      </c>
      <c r="O7" s="22" t="str">
        <f>IF(M7="","","("&amp;VLOOKUP(M7,名簿!$A$3:$C$79,3)&amp;")")</f>
        <v/>
      </c>
      <c r="P7" s="13"/>
    </row>
    <row r="8" spans="1:16" s="14" customFormat="1" ht="27.75" customHeight="1">
      <c r="B8" s="20" t="s">
        <v>35</v>
      </c>
      <c r="C8" s="20" t="s">
        <v>6</v>
      </c>
      <c r="D8" s="19">
        <v>24</v>
      </c>
      <c r="E8" s="21" t="str">
        <f>IF(D8="","",(VLOOKUP(D8,名簿!$A$3:$C$79,2)))</f>
        <v>齊藤　剛</v>
      </c>
      <c r="F8" s="21" t="str">
        <f>IF(D8="","","("&amp;VLOOKUP(D8,名簿!$A$3:$C$79,3)&amp;")")</f>
        <v>(十日町･十日町中)</v>
      </c>
      <c r="G8" s="19">
        <v>26</v>
      </c>
      <c r="H8" s="20" t="str">
        <f>IF(G8="","",(VLOOKUP(G8,名簿!$A$3:$C$79,2)))</f>
        <v>高橋　哲成</v>
      </c>
      <c r="I8" s="22" t="str">
        <f>IF(G8="","","("&amp;VLOOKUP(G8,名簿!$A$3:$C$79,3)&amp;")")</f>
        <v>(十日町･吉田中)</v>
      </c>
      <c r="J8" s="19"/>
      <c r="K8" s="20" t="str">
        <f>IF(J8="","",(VLOOKUP(J8,名簿!$A$3:$C$79,2)))</f>
        <v/>
      </c>
      <c r="L8" s="22" t="str">
        <f>IF(J8="","","("&amp;VLOOKUP(J8,名簿!$A$3:$C$79,3)&amp;")")</f>
        <v/>
      </c>
      <c r="M8" s="23"/>
      <c r="N8" s="20" t="str">
        <f>IF(M8="","",(VLOOKUP(M8,名簿!$A$3:$C$79,2)))</f>
        <v/>
      </c>
      <c r="O8" s="22" t="str">
        <f>IF(M8="","","("&amp;VLOOKUP(M8,名簿!$A$3:$C$79,3)&amp;")")</f>
        <v/>
      </c>
      <c r="P8" s="13"/>
    </row>
    <row r="9" spans="1:16" s="14" customFormat="1" ht="27.75" customHeight="1">
      <c r="B9" s="20" t="s">
        <v>15</v>
      </c>
      <c r="C9" s="20" t="s">
        <v>7</v>
      </c>
      <c r="D9" s="19">
        <v>53</v>
      </c>
      <c r="E9" s="21" t="str">
        <f>IF(D9="","",(VLOOKUP(D9,名簿!$A$3:$C$79,2)))</f>
        <v>矢木　博義</v>
      </c>
      <c r="F9" s="21" t="str">
        <f>IF(D9="","","("&amp;VLOOKUP(D9,名簿!$A$3:$C$79,3)&amp;")")</f>
        <v>(燕･分水中)</v>
      </c>
      <c r="G9" s="19">
        <v>43</v>
      </c>
      <c r="H9" s="20" t="str">
        <f>IF(G9="","",(VLOOKUP(G9,名簿!$A$3:$C$79,2)))</f>
        <v>西條　俊一</v>
      </c>
      <c r="I9" s="22" t="str">
        <f>IF(G9="","","("&amp;VLOOKUP(G9,名簿!$A$3:$C$79,3)&amp;")")</f>
        <v>(南魚沼･六日町中)</v>
      </c>
      <c r="J9" s="19">
        <v>50</v>
      </c>
      <c r="K9" s="20" t="str">
        <f>IF(J9="","",(VLOOKUP(J9,名簿!$A$3:$C$79,2)))</f>
        <v>髙橋　聖奈</v>
      </c>
      <c r="L9" s="22" t="str">
        <f>IF(J9="","","("&amp;VLOOKUP(J9,名簿!$A$3:$C$79,3)&amp;")")</f>
        <v>(燕･小池中)</v>
      </c>
      <c r="M9" s="23"/>
      <c r="N9" s="20" t="str">
        <f>IF(M9="","",(VLOOKUP(M9,名簿!$A$3:$C$79,2)))</f>
        <v/>
      </c>
      <c r="O9" s="22" t="str">
        <f>IF(M9="","","("&amp;VLOOKUP(M9,名簿!$A$3:$C$79,3)&amp;")")</f>
        <v/>
      </c>
      <c r="P9" s="13"/>
    </row>
    <row r="10" spans="1:16" s="14" customFormat="1" ht="27.75" customHeight="1">
      <c r="B10" s="20" t="s">
        <v>14</v>
      </c>
      <c r="C10" s="20" t="s">
        <v>7</v>
      </c>
      <c r="D10" s="19">
        <v>9</v>
      </c>
      <c r="E10" s="21" t="str">
        <f>IF(D10="","",(VLOOKUP(D10,名簿!$A$3:$C$79,2)))</f>
        <v>田中　つかさ</v>
      </c>
      <c r="F10" s="21" t="str">
        <f>IF(D10="","","("&amp;VLOOKUP(D10,名簿!$A$3:$C$79,3)&amp;")")</f>
        <v>(長岡･西中)</v>
      </c>
      <c r="G10" s="19">
        <v>25</v>
      </c>
      <c r="H10" s="26" t="str">
        <f>IF(G10="","",(VLOOKUP(G10,名簿!$A$3:$C$79,2)))</f>
        <v>阿部　勝良</v>
      </c>
      <c r="I10" s="27" t="str">
        <f>IF(G10="","","("&amp;VLOOKUP(G10,名簿!$A$3:$C$79,3)&amp;")")</f>
        <v>(十日町･十日町中)</v>
      </c>
      <c r="J10" s="19">
        <v>27</v>
      </c>
      <c r="K10" s="20" t="str">
        <f>IF(J10="","",(VLOOKUP(J10,名簿!$A$3:$C$79,2)))</f>
        <v>丸山　義則</v>
      </c>
      <c r="L10" s="22" t="str">
        <f>IF(J10="","","("&amp;VLOOKUP(J10,名簿!$A$3:$C$79,3)&amp;")")</f>
        <v>(十日町･下条中)</v>
      </c>
      <c r="M10" s="23"/>
      <c r="N10" s="20" t="str">
        <f>IF(M10="","",(VLOOKUP(M10,名簿!$A$3:$C$79,2)))</f>
        <v/>
      </c>
      <c r="O10" s="22" t="str">
        <f>IF(M10="","","("&amp;VLOOKUP(M10,名簿!$A$3:$C$79,3)&amp;")")</f>
        <v/>
      </c>
      <c r="P10" s="13"/>
    </row>
    <row r="11" spans="1:16" s="14" customFormat="1" ht="27.75" customHeight="1">
      <c r="B11" s="20"/>
      <c r="C11" s="20"/>
      <c r="D11" s="19">
        <v>44</v>
      </c>
      <c r="E11" s="21" t="str">
        <f>IF(D11="","",(VLOOKUP(D11,名簿!$A$3:$C$79,2)))</f>
        <v>中川　さやか</v>
      </c>
      <c r="F11" s="21" t="str">
        <f>IF(D11="","","("&amp;VLOOKUP(D11,名簿!$A$3:$C$79,3)&amp;")")</f>
        <v>(南魚･湯沢中)</v>
      </c>
      <c r="G11" s="19">
        <v>32</v>
      </c>
      <c r="H11" s="26" t="str">
        <f>IF(G11="","",(VLOOKUP(G11,名簿!$A$3:$C$79,2)))</f>
        <v>石田　千紘</v>
      </c>
      <c r="I11" s="27" t="str">
        <f>IF(G11="","","("&amp;VLOOKUP(G11,名簿!$A$3:$C$79,3)&amp;")")</f>
        <v>(中魚･津南中等(中))</v>
      </c>
      <c r="J11" s="19">
        <v>34</v>
      </c>
      <c r="K11" s="20" t="str">
        <f>IF(J11="","",(VLOOKUP(J11,名簿!$A$3:$C$79,2)))</f>
        <v>内山　睦美</v>
      </c>
      <c r="L11" s="22" t="str">
        <f>IF(J11="","","("&amp;VLOOKUP(J11,名簿!$A$3:$C$79,3)&amp;")")</f>
        <v>(見附･見附中)</v>
      </c>
      <c r="M11" s="23"/>
      <c r="N11" s="20"/>
      <c r="O11" s="22"/>
      <c r="P11" s="13"/>
    </row>
    <row r="12" spans="1:16" s="14" customFormat="1" ht="27.75" customHeight="1">
      <c r="B12" s="20"/>
      <c r="C12" s="20"/>
      <c r="D12" s="19">
        <v>39</v>
      </c>
      <c r="E12" s="21" t="str">
        <f>IF(D12="","",(VLOOKUP(D12,名簿!$A$3:$C$79,2)))</f>
        <v>金子　京子</v>
      </c>
      <c r="F12" s="21" t="str">
        <f>IF(D12="","","("&amp;VLOOKUP(D12,名簿!$A$3:$C$79,3)&amp;")")</f>
        <v>(魚沼･広神中)</v>
      </c>
      <c r="G12" s="19">
        <v>29</v>
      </c>
      <c r="H12" s="20" t="str">
        <f>IF(G12="","",(VLOOKUP(G12,名簿!$A$3:$C$79,2)))</f>
        <v>根津絵理奈</v>
      </c>
      <c r="I12" s="22" t="str">
        <f>IF(G12="","","("&amp;VLOOKUP(G12,名簿!$A$3:$C$79,3)&amp;")")</f>
        <v>(十日町･川西中)</v>
      </c>
      <c r="J12" s="19"/>
      <c r="K12" s="20" t="str">
        <f>IF(J12="","",(VLOOKUP(J12,名簿!$A$3:$C$79,2)))</f>
        <v/>
      </c>
      <c r="L12" s="22" t="str">
        <f>IF(J12="","","("&amp;VLOOKUP(J12,名簿!$A$3:$C$79,3)&amp;")")</f>
        <v/>
      </c>
      <c r="M12" s="23"/>
      <c r="N12" s="20" t="str">
        <f>IF(M12="","",(VLOOKUP(M12,名簿!$A$3:$C$79,2)))</f>
        <v/>
      </c>
      <c r="O12" s="22" t="str">
        <f>IF(M12="","","("&amp;VLOOKUP(M12,名簿!$A$3:$C$79,3)&amp;")")</f>
        <v/>
      </c>
      <c r="P12" s="13"/>
    </row>
    <row r="13" spans="1:16" s="14" customFormat="1" ht="27.75" customHeight="1">
      <c r="B13" s="20" t="s">
        <v>16</v>
      </c>
      <c r="C13" s="20" t="s">
        <v>6</v>
      </c>
      <c r="D13" s="19">
        <v>19</v>
      </c>
      <c r="E13" s="21" t="str">
        <f>IF(D13="","",(VLOOKUP(D13,名簿!$A$3:$C$79,2)))</f>
        <v>清水　孝</v>
      </c>
      <c r="F13" s="21" t="str">
        <f>IF(D13="","","("&amp;VLOOKUP(D13,名簿!$A$3:$C$79,3)&amp;")")</f>
        <v>(長岡･刈谷田中)</v>
      </c>
      <c r="G13" s="19">
        <v>38</v>
      </c>
      <c r="H13" s="24" t="str">
        <f>IF(G13="","",(VLOOKUP(G13,名簿!$A$3:$C$79,2)))</f>
        <v>斎藤　拓也</v>
      </c>
      <c r="I13" s="21" t="str">
        <f>IF(G13="","","("&amp;VLOOKUP(G13,名簿!$A$3:$C$79,3)&amp;")")</f>
        <v>(魚沼･魚沼北中)</v>
      </c>
      <c r="J13" s="19">
        <v>40</v>
      </c>
      <c r="K13" s="20" t="str">
        <f>IF(J13="","",(VLOOKUP(J13,名簿!$A$3:$C$79,2)))</f>
        <v>樋口　浩昭</v>
      </c>
      <c r="L13" s="22" t="str">
        <f>IF(J13="","","("&amp;VLOOKUP(J13,名簿!$A$3:$C$79,3)&amp;")")</f>
        <v>(魚沼･湯之谷中)</v>
      </c>
      <c r="M13" s="23"/>
      <c r="N13" s="20" t="str">
        <f>IF(M13="","",(VLOOKUP(M13,名簿!$A$3:$C$79,2)))</f>
        <v/>
      </c>
      <c r="O13" s="22" t="str">
        <f>IF(M13="","","("&amp;VLOOKUP(M13,名簿!$A$3:$C$79,3)&amp;")")</f>
        <v/>
      </c>
      <c r="P13" s="13"/>
    </row>
    <row r="14" spans="1:16" s="14" customFormat="1" ht="27.75" customHeight="1">
      <c r="B14" s="20"/>
      <c r="C14" s="20"/>
      <c r="D14" s="19">
        <v>48</v>
      </c>
      <c r="E14" s="21" t="str">
        <f>IF(D14="","",(VLOOKUP(D14,名簿!$A$3:$C$79,2)))</f>
        <v>伊豆野真生</v>
      </c>
      <c r="F14" s="21" t="str">
        <f>IF(D14="","","("&amp;VLOOKUP(D14,名簿!$A$3:$C$79,3)&amp;")")</f>
        <v>(新潟･巻西中)</v>
      </c>
      <c r="G14" s="19">
        <v>54</v>
      </c>
      <c r="H14" s="24" t="str">
        <f>IF(G14="","",(VLOOKUP(G14,名簿!$A$3:$C$79,2)))</f>
        <v>木寺　洋</v>
      </c>
      <c r="I14" s="21" t="str">
        <f>IF(G14="","","("&amp;VLOOKUP(G14,名簿!$A$3:$C$79,3)&amp;")")</f>
        <v>(燕･分水中)</v>
      </c>
      <c r="J14" s="19">
        <v>30</v>
      </c>
      <c r="K14" s="20" t="str">
        <f>IF(J14="","",(VLOOKUP(J14,名簿!$A$3:$C$79,2)))</f>
        <v>平賀久美子</v>
      </c>
      <c r="L14" s="22" t="str">
        <f>IF(J14="","","("&amp;VLOOKUP(J14,名簿!$A$3:$C$79,3)&amp;")")</f>
        <v>(十日町･中里中)</v>
      </c>
      <c r="M14" s="23"/>
      <c r="N14" s="20"/>
      <c r="O14" s="22"/>
      <c r="P14" s="13"/>
    </row>
    <row r="15" spans="1:16" s="14" customFormat="1" ht="27.75" customHeight="1">
      <c r="B15" s="20" t="s">
        <v>3</v>
      </c>
      <c r="C15" s="20" t="s">
        <v>8</v>
      </c>
      <c r="D15" s="19">
        <v>7</v>
      </c>
      <c r="E15" s="21" t="str">
        <f>IF(D15="","",(VLOOKUP(D15,名簿!$A$3:$C$79,2)))</f>
        <v>武樋　裕実</v>
      </c>
      <c r="F15" s="21" t="str">
        <f>IF(D15="","","("&amp;VLOOKUP(D15,名簿!$A$3:$C$79,3)&amp;")")</f>
        <v>(長岡･宮内中)</v>
      </c>
      <c r="G15" s="19">
        <v>49</v>
      </c>
      <c r="H15" s="20" t="str">
        <f>IF(G15="","",(VLOOKUP(G15,名簿!$A$3:$C$79,2)))</f>
        <v>朝倉　清</v>
      </c>
      <c r="I15" s="22" t="str">
        <f>IF(G15="","","("&amp;VLOOKUP(G15,名簿!$A$3:$C$79,3)&amp;")")</f>
        <v>(燕･燕中)</v>
      </c>
      <c r="J15" s="19">
        <v>47</v>
      </c>
      <c r="K15" s="20" t="str">
        <f>IF(J15="","",(VLOOKUP(J15,名簿!$A$3:$C$79,2)))</f>
        <v>関谷　卓也</v>
      </c>
      <c r="L15" s="22" t="str">
        <f>IF(J15="","","("&amp;VLOOKUP(J15,名簿!$A$3:$C$79,3)&amp;")")</f>
        <v>(新潟･鳥屋野中)</v>
      </c>
      <c r="M15" s="23"/>
      <c r="N15" s="20" t="str">
        <f>IF(M15="","",(VLOOKUP(M15,名簿!$A$3:$C$79,2)))</f>
        <v/>
      </c>
      <c r="O15" s="22" t="str">
        <f>IF(M15="","","("&amp;VLOOKUP(M15,名簿!$A$3:$C$79,3)&amp;")")</f>
        <v/>
      </c>
      <c r="P15" s="13"/>
    </row>
    <row r="16" spans="1:16" s="14" customFormat="1" ht="27.75" customHeight="1">
      <c r="B16" s="20" t="s">
        <v>2</v>
      </c>
      <c r="C16" s="20" t="s">
        <v>9</v>
      </c>
      <c r="D16" s="19">
        <v>13</v>
      </c>
      <c r="E16" s="21" t="str">
        <f>IF(D16="","",(VLOOKUP(D16,名簿!$A$3:$C$79,2)))</f>
        <v>神谷　博之</v>
      </c>
      <c r="F16" s="21" t="str">
        <f>IF(D16="","","("&amp;VLOOKUP(D16,名簿!$A$3:$C$79,3)&amp;")")</f>
        <v>(長岡･堤岡中)</v>
      </c>
      <c r="G16" s="19">
        <v>51</v>
      </c>
      <c r="H16" s="20" t="str">
        <f>IF(G16="","",(VLOOKUP(G16,名簿!$A$3:$C$79,2)))</f>
        <v>奥山　和義</v>
      </c>
      <c r="I16" s="22" t="str">
        <f>IF(G16="","","("&amp;VLOOKUP(G16,名簿!$A$3:$C$79,3)&amp;")")</f>
        <v>(燕･吉田中)</v>
      </c>
      <c r="J16" s="19">
        <v>37</v>
      </c>
      <c r="K16" s="20" t="str">
        <f>IF(J16="","",(VLOOKUP(J16,名簿!$A$3:$C$79,2)))</f>
        <v>横田　浩</v>
      </c>
      <c r="L16" s="22" t="str">
        <f>IF(J16="","","("&amp;VLOOKUP(J16,名簿!$A$3:$C$79,3)&amp;")")</f>
        <v>(見附･西中)</v>
      </c>
      <c r="M16" s="23"/>
      <c r="N16" s="20" t="str">
        <f>IF(M16="","",(VLOOKUP(M16,名簿!$A$3:$C$79,2)))</f>
        <v/>
      </c>
      <c r="O16" s="22" t="str">
        <f>IF(M16="","","("&amp;VLOOKUP(M16,名簿!$A$3:$C$79,3)&amp;")")</f>
        <v/>
      </c>
      <c r="P16" s="13"/>
    </row>
    <row r="17" spans="2:16" s="14" customFormat="1" ht="27.75" customHeight="1">
      <c r="B17" s="20"/>
      <c r="C17" s="20"/>
      <c r="D17" s="19">
        <v>35</v>
      </c>
      <c r="E17" s="21" t="str">
        <f>IF(D17="","",(VLOOKUP(D17,名簿!$A$3:$C$79,2)))</f>
        <v>神林　拓馬</v>
      </c>
      <c r="F17" s="21" t="str">
        <f>IF(D17="","","("&amp;VLOOKUP(D17,名簿!$A$3:$C$79,3)&amp;")")</f>
        <v>(見附･南中)</v>
      </c>
      <c r="G17" s="19"/>
      <c r="H17" s="20" t="str">
        <f>IF(G17="","",(VLOOKUP(G17,名簿!$A$3:$C$79,2)))</f>
        <v/>
      </c>
      <c r="I17" s="22" t="str">
        <f>IF(G17="","","("&amp;VLOOKUP(G17,名簿!$A$3:$C$79,3)&amp;")")</f>
        <v/>
      </c>
      <c r="J17" s="19"/>
      <c r="K17" s="20"/>
      <c r="L17" s="22"/>
      <c r="M17" s="23"/>
      <c r="N17" s="20"/>
      <c r="O17" s="22"/>
      <c r="P17" s="13"/>
    </row>
    <row r="18" spans="2:16" s="14" customFormat="1" ht="27.75" customHeight="1">
      <c r="B18" s="20" t="s">
        <v>10</v>
      </c>
      <c r="C18" s="20" t="s">
        <v>9</v>
      </c>
      <c r="D18" s="19">
        <v>8</v>
      </c>
      <c r="E18" s="21" t="str">
        <f>IF(D18="","",(VLOOKUP(D18,名簿!$A$3:$C$79,2)))</f>
        <v>中島　大介</v>
      </c>
      <c r="F18" s="21" t="str">
        <f>IF(D18="","","("&amp;VLOOKUP(D18,名簿!$A$3:$C$79,3)&amp;")")</f>
        <v>(長岡･東北中)</v>
      </c>
      <c r="G18" s="19">
        <v>31</v>
      </c>
      <c r="H18" s="20" t="str">
        <f>IF(G18="","",(VLOOKUP(G18,名簿!$A$3:$C$79,2)))</f>
        <v>高橋　好徳</v>
      </c>
      <c r="I18" s="22" t="str">
        <f>IF(G18="","","("&amp;VLOOKUP(G18,名簿!$A$3:$C$79,3)&amp;")")</f>
        <v>(中魚･津南中)</v>
      </c>
      <c r="J18" s="19">
        <v>21</v>
      </c>
      <c r="K18" s="20" t="str">
        <f>IF(J18="","",(VLOOKUP(J18,名簿!$A$3:$C$79,2)))</f>
        <v>渡邊　祐哉</v>
      </c>
      <c r="L18" s="22" t="str">
        <f>IF(J18="","","("&amp;VLOOKUP(J18,名簿!$A$3:$C$79,3)&amp;")")</f>
        <v>(三条･第一中)</v>
      </c>
      <c r="M18" s="23"/>
      <c r="N18" s="20" t="str">
        <f>IF(M18="","",(VLOOKUP(M18,名簿!$A$3:$C$79,2)))</f>
        <v/>
      </c>
      <c r="O18" s="22" t="str">
        <f>IF(M18="","","("&amp;VLOOKUP(M18,名簿!$A$3:$C$79,3)&amp;")")</f>
        <v/>
      </c>
      <c r="P18" s="13"/>
    </row>
    <row r="19" spans="2:16" s="14" customFormat="1" ht="27.75" customHeight="1">
      <c r="B19" s="13" t="s">
        <v>11</v>
      </c>
      <c r="C19" s="20"/>
      <c r="D19" s="19">
        <v>46</v>
      </c>
      <c r="E19" s="21" t="str">
        <f>IF(D19="","",(VLOOKUP(D19,名簿!$A$3:$C$79,2)))</f>
        <v>宮井　誠</v>
      </c>
      <c r="F19" s="21" t="str">
        <f>IF(D19="","","("&amp;VLOOKUP(D19,名簿!$A$3:$C$79,3)&amp;")")</f>
        <v>(新潟･鳥屋野中)</v>
      </c>
      <c r="G19" s="19"/>
      <c r="H19" s="20" t="str">
        <f>IF(G19="","",(VLOOKUP(G19,名簿!$A$3:$C$79,2)))</f>
        <v/>
      </c>
      <c r="I19" s="22" t="str">
        <f>IF(G19="","","("&amp;VLOOKUP(G19,名簿!$A$3:$C$79,3)&amp;")")</f>
        <v/>
      </c>
      <c r="J19" s="19"/>
      <c r="K19" s="20" t="str">
        <f>IF(J19="","",(VLOOKUP(J19,名簿!$A$3:$C$79,2)))</f>
        <v/>
      </c>
      <c r="L19" s="22" t="str">
        <f>IF(J19="","","("&amp;VLOOKUP(J19,名簿!$A$3:$C$79,3)&amp;")")</f>
        <v/>
      </c>
      <c r="M19" s="23"/>
      <c r="N19" s="20" t="str">
        <f>IF(M19="","",(VLOOKUP(M19,名簿!$A$3:$C$79,2)))</f>
        <v/>
      </c>
      <c r="O19" s="22" t="str">
        <f>IF(M19="","","("&amp;VLOOKUP(M19,名簿!$A$3:$C$79,3)&amp;")")</f>
        <v/>
      </c>
      <c r="P19" s="13"/>
    </row>
    <row r="20" spans="2:16" s="14" customFormat="1" ht="27.75" customHeight="1">
      <c r="B20" s="20" t="s">
        <v>18</v>
      </c>
      <c r="C20" s="20" t="s">
        <v>9</v>
      </c>
      <c r="D20" s="19">
        <v>10</v>
      </c>
      <c r="E20" s="21" t="str">
        <f>IF(D20="","",(VLOOKUP(D20,名簿!$A$3:$C$79,2)))</f>
        <v>桐生　辰宏</v>
      </c>
      <c r="F20" s="21" t="str">
        <f>IF(D20="","","("&amp;VLOOKUP(D20,名簿!$A$3:$C$79,3)&amp;")")</f>
        <v>(長岡･江陽中)</v>
      </c>
      <c r="G20" s="19">
        <v>4</v>
      </c>
      <c r="H20" s="20" t="str">
        <f>IF(G20="","",(VLOOKUP(G20,名簿!$A$3:$C$79,2)))</f>
        <v>五十嵐浩司</v>
      </c>
      <c r="I20" s="22" t="str">
        <f>IF(G20="","","("&amp;VLOOKUP(G20,名簿!$A$3:$C$79,3)&amp;")")</f>
        <v>(長岡･東中)</v>
      </c>
      <c r="J20" s="19">
        <v>16</v>
      </c>
      <c r="K20" s="20" t="str">
        <f>IF(J20="","",(VLOOKUP(J20,名簿!$A$3:$C$79,2)))</f>
        <v>竹石　三彦</v>
      </c>
      <c r="L20" s="22" t="str">
        <f>IF(J20="","","("&amp;VLOOKUP(J20,名簿!$A$3:$C$79,3)&amp;")")</f>
        <v>(長岡･大島中)</v>
      </c>
      <c r="M20" s="23"/>
      <c r="N20" s="20" t="str">
        <f>IF(M20="","",(VLOOKUP(M20,名簿!$A$3:$C$79,2)))</f>
        <v/>
      </c>
      <c r="O20" s="22" t="str">
        <f>IF(M20="","","("&amp;VLOOKUP(M20,名簿!$A$3:$C$79,3)&amp;")")</f>
        <v/>
      </c>
      <c r="P20" s="13"/>
    </row>
    <row r="21" spans="2:16" s="14" customFormat="1" ht="27.75" customHeight="1">
      <c r="B21" s="20"/>
      <c r="C21" s="20"/>
      <c r="D21" s="19">
        <v>33</v>
      </c>
      <c r="E21" s="21" t="str">
        <f>IF(D21="","",(VLOOKUP(D21,名簿!$A$3:$C$79,2)))</f>
        <v>相場　雅典</v>
      </c>
      <c r="F21" s="21" t="str">
        <f>IF(D21="","","("&amp;VLOOKUP(D21,名簿!$A$3:$C$79,3)&amp;")")</f>
        <v>(見附･見附中)</v>
      </c>
      <c r="G21" s="19">
        <v>45</v>
      </c>
      <c r="H21" s="20" t="str">
        <f>IF(G21="","",(VLOOKUP(G21,名簿!$A$3:$C$79,2)))</f>
        <v>立花　泰志</v>
      </c>
      <c r="I21" s="22" t="str">
        <f>IF(G21="","","("&amp;VLOOKUP(G21,名簿!$A$3:$C$79,3)&amp;")")</f>
        <v>(新潟･鳥屋野中)</v>
      </c>
      <c r="J21" s="19">
        <v>41</v>
      </c>
      <c r="K21" s="20" t="str">
        <f>IF(J21="","",(VLOOKUP(J21,名簿!$A$3:$C$79,2)))</f>
        <v>堀　圭佑</v>
      </c>
      <c r="L21" s="22" t="str">
        <f>IF(J21="","","("&amp;VLOOKUP(J21,名簿!$A$3:$C$79,3)&amp;")")</f>
        <v>(南魚沼･八海中)</v>
      </c>
      <c r="M21" s="23"/>
      <c r="N21" s="20"/>
      <c r="O21" s="22"/>
      <c r="P21" s="13"/>
    </row>
    <row r="22" spans="2:16" s="14" customFormat="1" ht="27.75" customHeight="1">
      <c r="B22" s="20"/>
      <c r="C22" s="20"/>
      <c r="D22" s="19">
        <v>36</v>
      </c>
      <c r="E22" s="21" t="str">
        <f>IF(D22="","",(VLOOKUP(D22,名簿!$A$3:$C$79,2)))</f>
        <v>藤井　侑希</v>
      </c>
      <c r="F22" s="21" t="str">
        <f>IF(D22="","","("&amp;VLOOKUP(D22,名簿!$A$3:$C$79,3)&amp;")")</f>
        <v>(見附･西中)</v>
      </c>
      <c r="G22" s="19">
        <v>28</v>
      </c>
      <c r="H22" s="20" t="str">
        <f>IF(G22="","",(VLOOKUP(G22,名簿!$A$3:$C$79,2)))</f>
        <v>横山　和彦</v>
      </c>
      <c r="I22" s="22" t="str">
        <f>IF(G22="","","("&amp;VLOOKUP(G22,名簿!$A$3:$C$79,3)&amp;")")</f>
        <v>(十日町･川西中)</v>
      </c>
      <c r="J22" s="19"/>
      <c r="K22" s="20" t="str">
        <f>IF(J22="","",(VLOOKUP(J22,名簿!$A$3:$C$79,2)))</f>
        <v/>
      </c>
      <c r="L22" s="22" t="str">
        <f>IF(J22="","","("&amp;VLOOKUP(J22,名簿!$A$3:$C$79,3)&amp;")")</f>
        <v/>
      </c>
      <c r="M22" s="23"/>
      <c r="N22" s="20"/>
      <c r="O22" s="22"/>
      <c r="P22" s="13"/>
    </row>
    <row r="23" spans="2:16" s="14" customFormat="1" ht="27.75" customHeight="1">
      <c r="B23" s="20" t="s">
        <v>4</v>
      </c>
      <c r="C23" s="20" t="s">
        <v>12</v>
      </c>
      <c r="D23" s="19">
        <v>15</v>
      </c>
      <c r="E23" s="21" t="str">
        <f>IF(D23="","",(VLOOKUP(D23,名簿!$A$3:$C$79,2)))</f>
        <v>棚村　育夫</v>
      </c>
      <c r="F23" s="21" t="str">
        <f>IF(D23="","","("&amp;VLOOKUP(D23,名簿!$A$3:$C$79,3)&amp;")")</f>
        <v>(長岡･岡南中)</v>
      </c>
      <c r="G23" s="19">
        <v>5</v>
      </c>
      <c r="H23" s="20" t="str">
        <f>IF(G23="","",(VLOOKUP(G23,名簿!$A$3:$C$79,2)))</f>
        <v>杉山　大和</v>
      </c>
      <c r="I23" s="22" t="str">
        <f>IF(G23="","","("&amp;VLOOKUP(G23,名簿!$A$3:$C$79,3)&amp;")")</f>
        <v>(長岡･栖吉中)</v>
      </c>
      <c r="J23" s="19">
        <v>22</v>
      </c>
      <c r="K23" s="20" t="str">
        <f>IF(J23="","",(VLOOKUP(J23,名簿!$A$3:$C$79,2)))</f>
        <v>遠山　朗</v>
      </c>
      <c r="L23" s="22" t="str">
        <f>IF(J23="","","("&amp;VLOOKUP(J23,名簿!$A$3:$C$79,3)&amp;")")</f>
        <v>(三条･第一中)</v>
      </c>
      <c r="M23" s="23"/>
      <c r="N23" s="20" t="str">
        <f>IF(M23="","",(VLOOKUP(M23,名簿!$A$3:$C$79,2)))</f>
        <v/>
      </c>
      <c r="O23" s="22" t="str">
        <f>IF(M23="","","("&amp;VLOOKUP(M23,名簿!$A$3:$C$79,3)&amp;")")</f>
        <v/>
      </c>
      <c r="P23" s="13"/>
    </row>
    <row r="24" spans="2:16" s="14" customFormat="1" ht="27.75" customHeight="1">
      <c r="B24" s="20"/>
      <c r="C24" s="20"/>
      <c r="D24" s="19">
        <v>23</v>
      </c>
      <c r="E24" s="21" t="str">
        <f>IF(D24="","",(VLOOKUP(D24,名簿!$A$3:$C$79,2)))</f>
        <v>篠田　英</v>
      </c>
      <c r="F24" s="21" t="str">
        <f>IF(D24="","","("&amp;VLOOKUP(D24,名簿!$A$3:$C$79,3)&amp;")")</f>
        <v>(小千谷･南中)</v>
      </c>
      <c r="G24" s="19"/>
      <c r="H24" s="20" t="str">
        <f>IF(G24="","",(VLOOKUP(G24,名簿!$A$3:$C$79,2)))</f>
        <v/>
      </c>
      <c r="I24" s="22" t="str">
        <f>IF(G24="","","("&amp;VLOOKUP(G24,名簿!$A$3:$C$79,3)&amp;")")</f>
        <v/>
      </c>
      <c r="J24" s="19"/>
      <c r="K24" s="20"/>
      <c r="L24" s="22"/>
      <c r="M24" s="23"/>
      <c r="N24" s="20"/>
      <c r="O24" s="22"/>
      <c r="P24" s="13"/>
    </row>
    <row r="25" spans="2:16" s="14" customFormat="1" ht="27.75" customHeight="1">
      <c r="B25" s="20" t="s">
        <v>19</v>
      </c>
      <c r="C25" s="20" t="s">
        <v>6</v>
      </c>
      <c r="D25" s="19">
        <v>56</v>
      </c>
      <c r="E25" s="25" t="str">
        <f>IF(D25="","",(VLOOKUP(D25,名簿!$A$3:$C$79,2)))</f>
        <v>佐藤　智宏</v>
      </c>
      <c r="F25" s="25" t="str">
        <f>IF(D25="","","("&amp;VLOOKUP(D25,名簿!$A$3:$C$79,3)&amp;")")</f>
        <v>(長岡・南)</v>
      </c>
      <c r="G25" s="19">
        <v>52</v>
      </c>
      <c r="H25" s="26" t="str">
        <f>IF(G25="","",(VLOOKUP(G25,名簿!$A$3:$C$79,2)))</f>
        <v>宮路　隆宏</v>
      </c>
      <c r="I25" s="27" t="str">
        <f>IF(G25="","","("&amp;VLOOKUP(G25,名簿!$A$3:$C$79,3)&amp;")")</f>
        <v>(燕･吉田中)</v>
      </c>
      <c r="J25" s="19"/>
      <c r="K25" s="20"/>
      <c r="L25" s="22"/>
      <c r="M25" s="23"/>
      <c r="N25" s="20"/>
      <c r="O25" s="22"/>
      <c r="P25" s="13"/>
    </row>
    <row r="26" spans="2:16" s="14" customFormat="1" ht="27.75" customHeight="1">
      <c r="B26" s="20" t="s">
        <v>33</v>
      </c>
      <c r="C26" s="20"/>
      <c r="D26" s="19">
        <v>6</v>
      </c>
      <c r="E26" s="25" t="str">
        <f>IF(D26="","",(VLOOKUP(D26,名簿!$A$3:$C$79,2)))</f>
        <v>渡邊　貴司</v>
      </c>
      <c r="F26" s="21" t="str">
        <f>IF(D26="","","("&amp;VLOOKUP(D26,名簿!$A$3:$C$79,3)&amp;")")</f>
        <v>(長岡･宮内中)</v>
      </c>
      <c r="G26" s="19">
        <v>20</v>
      </c>
      <c r="H26" s="20" t="str">
        <f>IF(G26="","",(VLOOKUP(G26,名簿!$A$3:$C$79,2)))</f>
        <v>土田　浩慈</v>
      </c>
      <c r="I26" s="22" t="str">
        <f>IF(G26="","","("&amp;VLOOKUP(G26,名簿!$A$3:$C$79,3)&amp;")")</f>
        <v>(長岡･刈谷田中)</v>
      </c>
      <c r="J26" s="19"/>
      <c r="K26" s="20" t="str">
        <f>IF(J26="","",(VLOOKUP(J26,名簿!$A$3:$C$79,2)))</f>
        <v/>
      </c>
      <c r="L26" s="22" t="str">
        <f>IF(J26="","","("&amp;VLOOKUP(J26,名簿!$A$3:$C$79,3)&amp;")")</f>
        <v/>
      </c>
      <c r="M26" s="23"/>
      <c r="N26" s="20" t="str">
        <f>IF(M26="","",(VLOOKUP(M26,名簿!$A$3:$C$79,2)))</f>
        <v/>
      </c>
      <c r="O26" s="22" t="str">
        <f>IF(M26="","","("&amp;VLOOKUP(M26,名簿!$A$3:$C$79,3)&amp;")")</f>
        <v/>
      </c>
      <c r="P26" s="13"/>
    </row>
    <row r="27" spans="2:16" s="14" customFormat="1" ht="27.75" customHeight="1">
      <c r="B27" s="20" t="s">
        <v>5</v>
      </c>
      <c r="C27" s="20"/>
      <c r="D27" s="19">
        <v>17</v>
      </c>
      <c r="E27" s="25" t="str">
        <f>IF(D27="","",(VLOOKUP(D27,名簿!$A$3:$C$79,2)))</f>
        <v>伊藤真紀子</v>
      </c>
      <c r="F27" s="21" t="str">
        <f>IF(D27="","","("&amp;VLOOKUP(D27,名簿!$A$3:$C$79,3)&amp;")")</f>
        <v>(長岡･大島中)</v>
      </c>
      <c r="G27" s="19">
        <v>18</v>
      </c>
      <c r="H27" s="20" t="str">
        <f>IF(G27="","",(VLOOKUP(G27,名簿!$A$3:$C$79,2)))</f>
        <v>加藤恵美子</v>
      </c>
      <c r="I27" s="22" t="str">
        <f>IF(G27="","","("&amp;VLOOKUP(G27,名簿!$A$3:$C$79,3)&amp;")")</f>
        <v>(長岡･中之島中)</v>
      </c>
      <c r="J27" s="19"/>
      <c r="K27" s="20" t="str">
        <f>IF(J27="","",(VLOOKUP(J27,名簿!$A$3:$C$79,2)))</f>
        <v/>
      </c>
      <c r="L27" s="22" t="str">
        <f>IF(J27="","","("&amp;VLOOKUP(J27,名簿!$A$3:$C$79,3)&amp;")")</f>
        <v/>
      </c>
      <c r="M27" s="23"/>
      <c r="N27" s="20" t="str">
        <f>IF(M27="","",(VLOOKUP(M27,名簿!$A$3:$C$79,2)))</f>
        <v/>
      </c>
      <c r="O27" s="22" t="str">
        <f>IF(M27="","","("&amp;VLOOKUP(M27,名簿!$A$3:$C$79,3)&amp;")")</f>
        <v/>
      </c>
      <c r="P27" s="13"/>
    </row>
    <row r="28" spans="2:16" s="14" customFormat="1" ht="21.75" customHeight="1">
      <c r="B28" s="8"/>
      <c r="C28" s="8"/>
      <c r="D28" s="9"/>
      <c r="E28" s="10"/>
      <c r="F28" s="10"/>
      <c r="G28" s="9"/>
      <c r="H28" s="8"/>
      <c r="I28" s="11"/>
      <c r="J28" s="9"/>
      <c r="K28" s="8"/>
      <c r="L28" s="11"/>
      <c r="M28" s="12"/>
      <c r="N28" s="8"/>
      <c r="O28" s="11"/>
      <c r="P28" s="13"/>
    </row>
    <row r="29" spans="2:16" s="14" customFormat="1" ht="22.5" customHeight="1">
      <c r="B29" s="35" t="s">
        <v>47</v>
      </c>
      <c r="C29" s="33"/>
      <c r="D29" s="33"/>
      <c r="E29" s="38" t="s">
        <v>40</v>
      </c>
      <c r="F29" s="38" t="s">
        <v>37</v>
      </c>
      <c r="G29" s="34"/>
      <c r="H29" s="38">
        <v>2</v>
      </c>
      <c r="I29" s="35"/>
      <c r="J29" s="36"/>
      <c r="K29" s="33" t="str">
        <f>IF(J29="","",(VLOOKUP(J29,名簿!$A$3:$C$79,2)))</f>
        <v/>
      </c>
      <c r="L29" s="35" t="str">
        <f>IF(J29="","","("&amp;VLOOKUP(J29,名簿!$A$3:$C$79,3)&amp;")")</f>
        <v/>
      </c>
      <c r="M29" s="16"/>
      <c r="N29" s="15"/>
      <c r="P29" s="29"/>
    </row>
    <row r="30" spans="2:16" s="14" customFormat="1" ht="22.5" customHeight="1">
      <c r="B30" s="33"/>
      <c r="C30" s="33"/>
      <c r="D30" s="33"/>
      <c r="E30" s="38" t="s">
        <v>17</v>
      </c>
      <c r="F30" s="38" t="s">
        <v>26</v>
      </c>
      <c r="G30" s="39"/>
      <c r="H30" s="38">
        <v>2</v>
      </c>
      <c r="I30" s="35"/>
      <c r="J30" s="36"/>
      <c r="K30" s="33" t="str">
        <f>IF(J30="","",(VLOOKUP(J30,名簿!$A$3:$C$79,2)))</f>
        <v/>
      </c>
      <c r="L30" s="35" t="str">
        <f>IF(J30="","","("&amp;VLOOKUP(J30,名簿!$A$3:$C$79,3)&amp;")")</f>
        <v/>
      </c>
      <c r="M30" s="16"/>
      <c r="N30" s="15"/>
      <c r="P30" s="29"/>
    </row>
    <row r="31" spans="2:16" s="14" customFormat="1" ht="22.5" customHeight="1">
      <c r="B31" s="33"/>
      <c r="C31" s="33"/>
      <c r="D31" s="33"/>
      <c r="E31" s="38" t="s">
        <v>20</v>
      </c>
      <c r="F31" s="38" t="s">
        <v>23</v>
      </c>
      <c r="G31" s="39"/>
      <c r="H31" s="38">
        <v>2</v>
      </c>
      <c r="I31" s="35"/>
      <c r="J31" s="36"/>
      <c r="K31" s="33"/>
      <c r="L31" s="35"/>
      <c r="M31" s="16"/>
      <c r="N31" s="15"/>
      <c r="P31" s="29"/>
    </row>
    <row r="32" spans="2:16" s="14" customFormat="1" ht="22.5" customHeight="1">
      <c r="B32" s="33"/>
      <c r="C32" s="33"/>
      <c r="D32" s="33"/>
      <c r="E32" s="38" t="s">
        <v>10</v>
      </c>
      <c r="F32" s="38" t="s">
        <v>24</v>
      </c>
      <c r="G32" s="39"/>
      <c r="H32" s="38">
        <v>4</v>
      </c>
      <c r="I32" s="35"/>
      <c r="J32" s="36"/>
      <c r="K32" s="33"/>
      <c r="L32" s="35"/>
      <c r="M32" s="16"/>
      <c r="N32" s="15"/>
      <c r="P32" s="29"/>
    </row>
    <row r="33" spans="2:16" s="14" customFormat="1" ht="22.5" customHeight="1">
      <c r="B33" s="33"/>
      <c r="C33" s="33"/>
      <c r="D33" s="33"/>
      <c r="E33" s="38" t="s">
        <v>41</v>
      </c>
      <c r="F33" s="38" t="s">
        <v>38</v>
      </c>
      <c r="G33" s="39"/>
      <c r="H33" s="38">
        <v>2</v>
      </c>
      <c r="I33" s="35"/>
      <c r="J33" s="33"/>
      <c r="K33" s="33"/>
      <c r="L33" s="35"/>
      <c r="M33" s="16"/>
      <c r="N33" s="15"/>
      <c r="P33" s="29"/>
    </row>
    <row r="34" spans="2:16" s="14" customFormat="1" ht="22.5" customHeight="1">
      <c r="B34" s="33"/>
      <c r="C34" s="33"/>
      <c r="D34" s="33"/>
      <c r="E34" s="38" t="s">
        <v>42</v>
      </c>
      <c r="F34" s="38" t="s">
        <v>32</v>
      </c>
      <c r="G34" s="39"/>
      <c r="H34" s="38">
        <v>4</v>
      </c>
      <c r="I34" s="35"/>
      <c r="J34" s="33"/>
      <c r="K34" s="33"/>
      <c r="L34" s="35"/>
      <c r="M34" s="16"/>
      <c r="N34" s="15"/>
      <c r="P34" s="29"/>
    </row>
    <row r="35" spans="2:16" s="14" customFormat="1" ht="22.5" customHeight="1">
      <c r="B35" s="33"/>
      <c r="C35" s="33"/>
      <c r="D35" s="33"/>
      <c r="E35" s="45" t="s">
        <v>48</v>
      </c>
      <c r="F35" s="38" t="s">
        <v>25</v>
      </c>
      <c r="G35" s="39"/>
      <c r="H35" s="38">
        <v>5</v>
      </c>
      <c r="I35" s="35"/>
      <c r="J35" s="33"/>
      <c r="K35" s="33"/>
      <c r="L35" s="35"/>
      <c r="M35" s="16"/>
      <c r="N35" s="15"/>
      <c r="P35" s="29"/>
    </row>
    <row r="36" spans="2:16" s="14" customFormat="1" ht="22.5" customHeight="1">
      <c r="B36" s="33"/>
      <c r="C36" s="33"/>
      <c r="D36" s="33"/>
      <c r="E36" s="46"/>
      <c r="F36" s="38" t="s">
        <v>26</v>
      </c>
      <c r="G36" s="39"/>
      <c r="H36" s="38">
        <v>5</v>
      </c>
      <c r="I36" s="35"/>
      <c r="J36" s="33"/>
      <c r="K36" s="33"/>
      <c r="L36" s="35"/>
      <c r="M36" s="16"/>
      <c r="N36" s="15"/>
      <c r="P36" s="29"/>
    </row>
    <row r="37" spans="2:16" s="14" customFormat="1" ht="22.5" customHeight="1">
      <c r="B37" s="33"/>
      <c r="C37" s="33"/>
      <c r="D37" s="33"/>
      <c r="E37" s="40" t="s">
        <v>43</v>
      </c>
      <c r="F37" s="38" t="s">
        <v>30</v>
      </c>
      <c r="G37" s="39"/>
      <c r="H37" s="38">
        <v>4</v>
      </c>
      <c r="I37" s="35"/>
      <c r="J37" s="33"/>
      <c r="K37" s="33"/>
      <c r="L37" s="35"/>
      <c r="M37" s="16"/>
      <c r="N37" s="15"/>
      <c r="P37" s="29"/>
    </row>
    <row r="38" spans="2:16" s="14" customFormat="1" ht="22.5" customHeight="1">
      <c r="B38" s="33"/>
      <c r="C38" s="33"/>
      <c r="D38" s="33"/>
      <c r="E38" s="40" t="s">
        <v>44</v>
      </c>
      <c r="F38" s="38" t="s">
        <v>28</v>
      </c>
      <c r="G38" s="39"/>
      <c r="H38" s="38">
        <v>4</v>
      </c>
      <c r="I38" s="35"/>
      <c r="J38" s="33"/>
      <c r="K38" s="33"/>
      <c r="L38" s="35"/>
      <c r="M38" s="15"/>
      <c r="N38" s="15"/>
      <c r="P38" s="29"/>
    </row>
    <row r="39" spans="2:16" s="14" customFormat="1" ht="22.5" customHeight="1">
      <c r="B39" s="33"/>
      <c r="C39" s="33"/>
      <c r="D39" s="33"/>
      <c r="E39" s="38" t="s">
        <v>45</v>
      </c>
      <c r="F39" s="38" t="s">
        <v>22</v>
      </c>
      <c r="G39" s="39"/>
      <c r="H39" s="38">
        <v>4</v>
      </c>
      <c r="I39" s="35"/>
      <c r="J39" s="33"/>
      <c r="K39" s="33"/>
      <c r="L39" s="35"/>
      <c r="M39" s="15"/>
      <c r="N39" s="15"/>
      <c r="P39" s="29"/>
    </row>
    <row r="40" spans="2:16" s="14" customFormat="1" ht="22.5" customHeight="1">
      <c r="B40" s="33"/>
      <c r="C40" s="33"/>
      <c r="D40" s="33"/>
      <c r="E40" s="38" t="s">
        <v>21</v>
      </c>
      <c r="F40" s="38" t="s">
        <v>29</v>
      </c>
      <c r="G40" s="39"/>
      <c r="H40" s="38">
        <v>4</v>
      </c>
      <c r="I40" s="35"/>
      <c r="J40" s="33"/>
      <c r="K40" s="33"/>
      <c r="L40" s="35"/>
      <c r="M40" s="15"/>
      <c r="N40" s="15"/>
      <c r="P40" s="29"/>
    </row>
    <row r="41" spans="2:16" s="14" customFormat="1" ht="22.5" customHeight="1">
      <c r="B41" s="33"/>
      <c r="C41" s="33"/>
      <c r="D41" s="33"/>
      <c r="E41" s="47" t="s">
        <v>46</v>
      </c>
      <c r="F41" s="38" t="s">
        <v>27</v>
      </c>
      <c r="G41" s="39"/>
      <c r="H41" s="38">
        <v>6</v>
      </c>
      <c r="I41" s="35"/>
      <c r="J41" s="33"/>
      <c r="K41" s="33"/>
      <c r="L41" s="35"/>
      <c r="M41" s="15"/>
      <c r="N41" s="15"/>
      <c r="P41" s="29"/>
    </row>
    <row r="42" spans="2:16" s="14" customFormat="1" ht="22.5" customHeight="1">
      <c r="B42" s="33"/>
      <c r="C42" s="33"/>
      <c r="D42" s="33"/>
      <c r="E42" s="48"/>
      <c r="F42" s="38" t="s">
        <v>24</v>
      </c>
      <c r="G42" s="39"/>
      <c r="H42" s="38">
        <v>6</v>
      </c>
      <c r="I42" s="35"/>
      <c r="J42" s="33"/>
      <c r="K42" s="33"/>
      <c r="L42" s="35"/>
      <c r="M42" s="15"/>
      <c r="N42" s="15"/>
      <c r="P42" s="29"/>
    </row>
    <row r="43" spans="2:16" s="14" customFormat="1" ht="22.5" customHeight="1">
      <c r="B43" s="33"/>
      <c r="C43" s="33"/>
      <c r="D43" s="33"/>
      <c r="E43" s="48"/>
      <c r="F43" s="38" t="s">
        <v>39</v>
      </c>
      <c r="G43" s="39"/>
      <c r="H43" s="38">
        <v>6</v>
      </c>
      <c r="I43" s="35"/>
      <c r="J43" s="33"/>
      <c r="K43" s="33"/>
      <c r="L43" s="35"/>
      <c r="M43" s="15"/>
      <c r="N43" s="15"/>
      <c r="P43" s="29"/>
    </row>
    <row r="44" spans="2:16" ht="18.75">
      <c r="B44" s="37"/>
      <c r="C44" s="37"/>
      <c r="D44" s="37"/>
      <c r="E44" s="46"/>
      <c r="F44" s="38" t="s">
        <v>38</v>
      </c>
      <c r="G44" s="39"/>
      <c r="H44" s="38">
        <v>6</v>
      </c>
      <c r="I44" s="42" t="s">
        <v>31</v>
      </c>
      <c r="J44" s="43"/>
      <c r="K44" s="43"/>
      <c r="L44" s="43"/>
      <c r="P44" s="29"/>
    </row>
    <row r="45" spans="2:16" ht="18.75">
      <c r="E45" s="30"/>
      <c r="F45" s="29"/>
      <c r="G45" s="29"/>
      <c r="H45" s="31"/>
      <c r="P45" s="32"/>
    </row>
    <row r="46" spans="2:16">
      <c r="E46" s="30"/>
      <c r="F46" s="30"/>
      <c r="G46" s="31"/>
      <c r="H46" s="31"/>
    </row>
  </sheetData>
  <mergeCells count="4">
    <mergeCell ref="I44:L44"/>
    <mergeCell ref="A1:O1"/>
    <mergeCell ref="E35:E36"/>
    <mergeCell ref="E41:E44"/>
  </mergeCells>
  <phoneticPr fontId="3"/>
  <pageMargins left="0.64" right="0.19685039370078741" top="0.33" bottom="0.59055118110236227" header="0.37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名簿</vt:lpstr>
      <vt:lpstr>競技役員</vt:lpstr>
      <vt:lpstr>競技役員!Print_Area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南雲　真一</dc:creator>
  <cp:lastModifiedBy>長岡市教育委員会</cp:lastModifiedBy>
  <cp:lastPrinted>2019-04-30T05:37:58Z</cp:lastPrinted>
  <dcterms:created xsi:type="dcterms:W3CDTF">2002-05-29T14:23:14Z</dcterms:created>
  <dcterms:modified xsi:type="dcterms:W3CDTF">2019-04-30T05:38:01Z</dcterms:modified>
</cp:coreProperties>
</file>