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29319\Desktop\2022混成記録会\2022混成記録会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K24" i="1"/>
  <c r="I25" i="1"/>
  <c r="K25" i="1"/>
  <c r="I27" i="1"/>
  <c r="K27" i="1"/>
  <c r="I26" i="1"/>
  <c r="K26" i="1"/>
  <c r="I22" i="1"/>
  <c r="K22" i="1"/>
  <c r="I23" i="1"/>
  <c r="K23" i="1"/>
  <c r="K21" i="1"/>
  <c r="I21" i="1"/>
  <c r="K28" i="1" l="1"/>
  <c r="K20" i="1"/>
  <c r="K19" i="1"/>
  <c r="K18" i="1"/>
  <c r="K17" i="1"/>
  <c r="I28" i="1" l="1"/>
  <c r="I20" i="1"/>
  <c r="I19" i="1"/>
  <c r="I18" i="1"/>
  <c r="I17" i="1"/>
  <c r="K11" i="1"/>
  <c r="I11" i="1"/>
  <c r="K6" i="1"/>
  <c r="I6" i="1"/>
  <c r="K5" i="1"/>
  <c r="I5" i="1"/>
  <c r="K8" i="1"/>
  <c r="I8" i="1"/>
  <c r="K7" i="1"/>
  <c r="I7" i="1"/>
  <c r="A14" i="1" l="1"/>
  <c r="K12" i="1"/>
  <c r="I12" i="1"/>
  <c r="K10" i="1"/>
  <c r="I10" i="1"/>
  <c r="K9" i="1"/>
  <c r="I9" i="1"/>
</calcChain>
</file>

<file path=xl/sharedStrings.xml><?xml version="1.0" encoding="utf-8"?>
<sst xmlns="http://schemas.openxmlformats.org/spreadsheetml/2006/main" count="121" uniqueCount="56">
  <si>
    <t>トラック</t>
  </si>
  <si>
    <t>競技者招集</t>
    <rPh sb="0" eb="3">
      <t>キョウギシャ</t>
    </rPh>
    <phoneticPr fontId="2"/>
  </si>
  <si>
    <t>順序</t>
  </si>
  <si>
    <t>競技開始</t>
  </si>
  <si>
    <t>男女</t>
  </si>
  <si>
    <t>種目</t>
  </si>
  <si>
    <t>組</t>
    <rPh sb="0" eb="1">
      <t>クミ</t>
    </rPh>
    <phoneticPr fontId="2"/>
  </si>
  <si>
    <t>招集組</t>
  </si>
  <si>
    <t>開始</t>
  </si>
  <si>
    <t>～</t>
  </si>
  <si>
    <t>終了</t>
  </si>
  <si>
    <t>男</t>
    <rPh sb="0" eb="1">
      <t>ダン</t>
    </rPh>
    <phoneticPr fontId="2"/>
  </si>
  <si>
    <t>女</t>
    <phoneticPr fontId="2"/>
  </si>
  <si>
    <t>100M</t>
  </si>
  <si>
    <t>1～3</t>
    <phoneticPr fontId="2"/>
  </si>
  <si>
    <t>4～6</t>
    <phoneticPr fontId="2"/>
  </si>
  <si>
    <t>1～3</t>
    <phoneticPr fontId="2"/>
  </si>
  <si>
    <t>女</t>
    <rPh sb="0" eb="1">
      <t>オンナ</t>
    </rPh>
    <phoneticPr fontId="2"/>
  </si>
  <si>
    <t>1～3</t>
    <phoneticPr fontId="2"/>
  </si>
  <si>
    <t>男</t>
    <rPh sb="0" eb="1">
      <t>オトコ</t>
    </rPh>
    <phoneticPr fontId="2"/>
  </si>
  <si>
    <t>フィールド</t>
    <phoneticPr fontId="2"/>
  </si>
  <si>
    <t>順序</t>
    <rPh sb="0" eb="2">
      <t>ジュンジョ</t>
    </rPh>
    <phoneticPr fontId="2"/>
  </si>
  <si>
    <t>競技開始</t>
    <rPh sb="0" eb="4">
      <t>キョウギカイシ</t>
    </rPh>
    <phoneticPr fontId="2"/>
  </si>
  <si>
    <t>男女</t>
    <rPh sb="0" eb="2">
      <t>ダンジョ</t>
    </rPh>
    <phoneticPr fontId="2"/>
  </si>
  <si>
    <t>種目</t>
    <rPh sb="0" eb="2">
      <t>シュモク</t>
    </rPh>
    <phoneticPr fontId="2"/>
  </si>
  <si>
    <t>招集組</t>
    <rPh sb="0" eb="2">
      <t>ショウシュウ</t>
    </rPh>
    <rPh sb="2" eb="3">
      <t>クミ</t>
    </rPh>
    <phoneticPr fontId="2"/>
  </si>
  <si>
    <t>終了</t>
    <rPh sb="0" eb="2">
      <t>シュウリョウ</t>
    </rPh>
    <phoneticPr fontId="2"/>
  </si>
  <si>
    <t>1・2</t>
    <phoneticPr fontId="2"/>
  </si>
  <si>
    <t>混成競技記録会</t>
    <rPh sb="0" eb="2">
      <t>コンセイ</t>
    </rPh>
    <rPh sb="2" eb="4">
      <t>キョウギ</t>
    </rPh>
    <rPh sb="4" eb="6">
      <t>キロク</t>
    </rPh>
    <rPh sb="6" eb="7">
      <t>カイ</t>
    </rPh>
    <phoneticPr fontId="2"/>
  </si>
  <si>
    <t>　９月２４日（土）</t>
    <phoneticPr fontId="2"/>
  </si>
  <si>
    <t>100M</t>
    <phoneticPr fontId="1"/>
  </si>
  <si>
    <t>三種C</t>
    <phoneticPr fontId="1"/>
  </si>
  <si>
    <t>男</t>
    <phoneticPr fontId="2"/>
  </si>
  <si>
    <t>三種A</t>
    <phoneticPr fontId="1"/>
  </si>
  <si>
    <t>三種B</t>
    <phoneticPr fontId="1"/>
  </si>
  <si>
    <t>100MH</t>
    <phoneticPr fontId="1"/>
  </si>
  <si>
    <t>400M</t>
    <phoneticPr fontId="1"/>
  </si>
  <si>
    <t>砲丸投</t>
    <phoneticPr fontId="2"/>
  </si>
  <si>
    <t>三種B</t>
    <phoneticPr fontId="2"/>
  </si>
  <si>
    <t>走幅跳</t>
    <phoneticPr fontId="2"/>
  </si>
  <si>
    <t>走高跳</t>
    <phoneticPr fontId="2"/>
  </si>
  <si>
    <t>走幅跳</t>
    <phoneticPr fontId="1"/>
  </si>
  <si>
    <t>人数</t>
    <phoneticPr fontId="1"/>
  </si>
  <si>
    <t>三種C</t>
    <phoneticPr fontId="2"/>
  </si>
  <si>
    <t>男</t>
    <phoneticPr fontId="2"/>
  </si>
  <si>
    <t>1～4</t>
    <phoneticPr fontId="2"/>
  </si>
  <si>
    <t>ﾋﾟｯﾄ</t>
    <phoneticPr fontId="1"/>
  </si>
  <si>
    <t>A・B</t>
    <phoneticPr fontId="1"/>
  </si>
  <si>
    <t>1～4</t>
    <phoneticPr fontId="2"/>
  </si>
  <si>
    <t>5～7</t>
    <phoneticPr fontId="2"/>
  </si>
  <si>
    <t>A</t>
    <phoneticPr fontId="1"/>
  </si>
  <si>
    <t>B</t>
    <phoneticPr fontId="1"/>
  </si>
  <si>
    <t>A</t>
    <phoneticPr fontId="1"/>
  </si>
  <si>
    <t>A</t>
    <phoneticPr fontId="1"/>
  </si>
  <si>
    <t>A</t>
    <phoneticPr fontId="1"/>
  </si>
  <si>
    <t>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</si>
</sst>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AR P丸ゴシック体E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 shrinkToFit="1"/>
    </xf>
    <xf numFmtId="20" fontId="0" fillId="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20" fontId="0" fillId="0" borderId="0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20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0" fontId="4" fillId="0" borderId="1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20" fontId="4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2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0" fontId="9" fillId="0" borderId="11" xfId="0" applyNumberFormat="1" applyFont="1" applyFill="1" applyBorder="1" applyAlignment="1">
      <alignment horizontal="center" vertical="center"/>
    </xf>
    <xf numFmtId="20" fontId="10" fillId="0" borderId="22" xfId="0" applyNumberFormat="1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20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20" fontId="9" fillId="0" borderId="7" xfId="0" applyNumberFormat="1" applyFont="1" applyFill="1" applyBorder="1" applyAlignment="1">
      <alignment horizontal="center" vertical="center"/>
    </xf>
    <xf numFmtId="20" fontId="9" fillId="0" borderId="1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20" fontId="11" fillId="0" borderId="8" xfId="0" applyNumberFormat="1" applyFont="1" applyFill="1" applyBorder="1" applyAlignment="1">
      <alignment horizontal="center" vertical="center"/>
    </xf>
    <xf numFmtId="20" fontId="11" fillId="0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90" zoomScaleNormal="90" workbookViewId="0">
      <selection activeCell="O15" sqref="O15"/>
    </sheetView>
  </sheetViews>
  <sheetFormatPr defaultRowHeight="13.5"/>
  <cols>
    <col min="1" max="1" width="5.625" style="1" customWidth="1"/>
    <col min="2" max="2" width="9.625" style="1" customWidth="1"/>
    <col min="3" max="3" width="5.625" style="2" customWidth="1"/>
    <col min="4" max="4" width="8.625" style="1" customWidth="1"/>
    <col min="5" max="5" width="12.625" style="1" customWidth="1"/>
    <col min="6" max="6" width="7.125" style="1" customWidth="1"/>
    <col min="7" max="7" width="5.625" style="2" customWidth="1"/>
    <col min="8" max="9" width="8.625" style="1" customWidth="1"/>
    <col min="10" max="10" width="4.625" style="2" customWidth="1"/>
    <col min="11" max="11" width="8.625" style="1" customWidth="1"/>
  </cols>
  <sheetData>
    <row r="1" spans="1:11" ht="38.25" customHeight="1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" customHeight="1">
      <c r="A2" s="43" t="s">
        <v>29</v>
      </c>
      <c r="B2" s="44"/>
      <c r="C2" s="44"/>
      <c r="D2" s="64" t="s">
        <v>0</v>
      </c>
      <c r="E2" s="64"/>
    </row>
    <row r="3" spans="1:11" ht="18" customHeight="1">
      <c r="I3" s="58" t="s">
        <v>1</v>
      </c>
      <c r="J3" s="59"/>
      <c r="K3" s="59"/>
    </row>
    <row r="4" spans="1:11" ht="20.100000000000001" customHeight="1">
      <c r="A4" s="47" t="s">
        <v>2</v>
      </c>
      <c r="B4" s="48" t="s">
        <v>3</v>
      </c>
      <c r="C4" s="30" t="s">
        <v>4</v>
      </c>
      <c r="D4" s="60" t="s">
        <v>5</v>
      </c>
      <c r="E4" s="61"/>
      <c r="F4" s="28" t="s">
        <v>42</v>
      </c>
      <c r="G4" s="49" t="s">
        <v>6</v>
      </c>
      <c r="H4" s="49" t="s">
        <v>7</v>
      </c>
      <c r="I4" s="30" t="s">
        <v>8</v>
      </c>
      <c r="J4" s="30" t="s">
        <v>9</v>
      </c>
      <c r="K4" s="29" t="s">
        <v>10</v>
      </c>
    </row>
    <row r="5" spans="1:11" ht="20.100000000000001" customHeight="1">
      <c r="A5" s="11">
        <v>1</v>
      </c>
      <c r="B5" s="65">
        <v>0.375</v>
      </c>
      <c r="C5" s="12" t="s">
        <v>32</v>
      </c>
      <c r="D5" s="13" t="s">
        <v>33</v>
      </c>
      <c r="E5" s="14" t="s">
        <v>13</v>
      </c>
      <c r="F5" s="15">
        <v>46</v>
      </c>
      <c r="G5" s="15">
        <v>6</v>
      </c>
      <c r="H5" s="16" t="s">
        <v>14</v>
      </c>
      <c r="I5" s="17">
        <f t="shared" ref="I5:I6" si="0">B5-"０：1５"</f>
        <v>0.36458333333333331</v>
      </c>
      <c r="J5" s="18" t="s">
        <v>9</v>
      </c>
      <c r="K5" s="19">
        <f t="shared" ref="K5:K6" si="1">B5-"０：1０"</f>
        <v>0.36805555555555558</v>
      </c>
    </row>
    <row r="6" spans="1:11" ht="20.100000000000001" customHeight="1">
      <c r="A6" s="20"/>
      <c r="B6" s="65">
        <v>0.38194444444444442</v>
      </c>
      <c r="C6" s="21"/>
      <c r="D6" s="22"/>
      <c r="E6" s="23"/>
      <c r="F6" s="24"/>
      <c r="G6" s="24"/>
      <c r="H6" s="16" t="s">
        <v>15</v>
      </c>
      <c r="I6" s="17">
        <f t="shared" si="0"/>
        <v>0.37152777777777773</v>
      </c>
      <c r="J6" s="18" t="s">
        <v>9</v>
      </c>
      <c r="K6" s="19">
        <f t="shared" si="1"/>
        <v>0.375</v>
      </c>
    </row>
    <row r="7" spans="1:11" ht="20.100000000000001" customHeight="1">
      <c r="A7" s="25">
        <v>2</v>
      </c>
      <c r="B7" s="65">
        <v>0.3888888888888889</v>
      </c>
      <c r="C7" s="12" t="s">
        <v>32</v>
      </c>
      <c r="D7" s="13" t="s">
        <v>31</v>
      </c>
      <c r="E7" s="26" t="s">
        <v>30</v>
      </c>
      <c r="F7" s="15">
        <v>53</v>
      </c>
      <c r="G7" s="15">
        <v>7</v>
      </c>
      <c r="H7" s="16" t="s">
        <v>48</v>
      </c>
      <c r="I7" s="17">
        <f t="shared" ref="I7:I8" si="2">B7-"０：1５"</f>
        <v>0.37847222222222221</v>
      </c>
      <c r="J7" s="18" t="s">
        <v>9</v>
      </c>
      <c r="K7" s="19">
        <f t="shared" ref="K7:K8" si="3">B7-"０：1０"</f>
        <v>0.38194444444444448</v>
      </c>
    </row>
    <row r="8" spans="1:11" ht="20.100000000000001" customHeight="1">
      <c r="A8" s="13"/>
      <c r="B8" s="66">
        <v>0.39583333333333331</v>
      </c>
      <c r="C8" s="12"/>
      <c r="D8" s="13"/>
      <c r="E8" s="12"/>
      <c r="F8" s="15"/>
      <c r="G8" s="15"/>
      <c r="H8" s="16" t="s">
        <v>49</v>
      </c>
      <c r="I8" s="17">
        <f t="shared" si="2"/>
        <v>0.38541666666666663</v>
      </c>
      <c r="J8" s="18" t="s">
        <v>9</v>
      </c>
      <c r="K8" s="19">
        <f t="shared" si="3"/>
        <v>0.3888888888888889</v>
      </c>
    </row>
    <row r="9" spans="1:11" ht="20.100000000000001" customHeight="1">
      <c r="A9" s="13">
        <v>3</v>
      </c>
      <c r="B9" s="50">
        <v>0.40625</v>
      </c>
      <c r="C9" s="12" t="s">
        <v>12</v>
      </c>
      <c r="D9" s="13" t="s">
        <v>31</v>
      </c>
      <c r="E9" s="14" t="s">
        <v>13</v>
      </c>
      <c r="F9" s="15">
        <v>31</v>
      </c>
      <c r="G9" s="15">
        <v>4</v>
      </c>
      <c r="H9" s="16" t="s">
        <v>45</v>
      </c>
      <c r="I9" s="17">
        <f t="shared" ref="I9:I10" si="4">B9-"０：1５"</f>
        <v>0.39583333333333331</v>
      </c>
      <c r="J9" s="18" t="s">
        <v>9</v>
      </c>
      <c r="K9" s="19">
        <f t="shared" ref="K9:K10" si="5">B9-"０：1０"</f>
        <v>0.39930555555555558</v>
      </c>
    </row>
    <row r="10" spans="1:11" ht="20.100000000000001" customHeight="1">
      <c r="A10" s="13">
        <v>4</v>
      </c>
      <c r="B10" s="50">
        <v>0.47916666666666669</v>
      </c>
      <c r="C10" s="12" t="s">
        <v>12</v>
      </c>
      <c r="D10" s="13" t="s">
        <v>33</v>
      </c>
      <c r="E10" s="14" t="s">
        <v>13</v>
      </c>
      <c r="F10" s="15">
        <v>21</v>
      </c>
      <c r="G10" s="15">
        <v>3</v>
      </c>
      <c r="H10" s="16" t="s">
        <v>16</v>
      </c>
      <c r="I10" s="17">
        <f t="shared" si="4"/>
        <v>0.46875</v>
      </c>
      <c r="J10" s="18" t="s">
        <v>9</v>
      </c>
      <c r="K10" s="19">
        <f t="shared" si="5"/>
        <v>0.47222222222222227</v>
      </c>
    </row>
    <row r="11" spans="1:11" ht="20.100000000000001" customHeight="1">
      <c r="A11" s="15">
        <v>5</v>
      </c>
      <c r="B11" s="50">
        <v>0.58333333333333337</v>
      </c>
      <c r="C11" s="12" t="s">
        <v>12</v>
      </c>
      <c r="D11" s="13" t="s">
        <v>34</v>
      </c>
      <c r="E11" s="12" t="s">
        <v>35</v>
      </c>
      <c r="F11" s="15">
        <v>22</v>
      </c>
      <c r="G11" s="15">
        <v>3</v>
      </c>
      <c r="H11" s="16" t="s">
        <v>18</v>
      </c>
      <c r="I11" s="17">
        <f t="shared" ref="I11" si="6">B11-"０：1５"</f>
        <v>0.57291666666666674</v>
      </c>
      <c r="J11" s="18" t="s">
        <v>9</v>
      </c>
      <c r="K11" s="19">
        <f t="shared" ref="K11" si="7">B11-"０：1０"</f>
        <v>0.57638888888888895</v>
      </c>
    </row>
    <row r="12" spans="1:11" ht="20.100000000000001" customHeight="1">
      <c r="A12" s="13">
        <v>6</v>
      </c>
      <c r="B12" s="50">
        <v>0.61458333333333337</v>
      </c>
      <c r="C12" s="12" t="s">
        <v>19</v>
      </c>
      <c r="D12" s="13" t="s">
        <v>34</v>
      </c>
      <c r="E12" s="14" t="s">
        <v>36</v>
      </c>
      <c r="F12" s="15">
        <v>30</v>
      </c>
      <c r="G12" s="15">
        <v>4</v>
      </c>
      <c r="H12" s="16" t="s">
        <v>45</v>
      </c>
      <c r="I12" s="17">
        <f t="shared" ref="I12" si="8">B12-"０：1５"</f>
        <v>0.60416666666666674</v>
      </c>
      <c r="J12" s="18" t="s">
        <v>9</v>
      </c>
      <c r="K12" s="19">
        <f t="shared" ref="K12" si="9">B12-"０：1０"</f>
        <v>0.60763888888888895</v>
      </c>
    </row>
    <row r="13" spans="1:11" ht="18" customHeight="1">
      <c r="A13" s="4"/>
      <c r="B13" s="51"/>
      <c r="C13" s="5"/>
      <c r="D13" s="4"/>
      <c r="E13" s="4"/>
      <c r="F13" s="4"/>
      <c r="G13" s="5"/>
      <c r="H13" s="6"/>
      <c r="I13" s="7"/>
      <c r="J13" s="5"/>
      <c r="K13" s="7"/>
    </row>
    <row r="14" spans="1:11" ht="18" customHeight="1">
      <c r="A14" s="45" t="str">
        <f>A2</f>
        <v>　９月２４日（土）</v>
      </c>
      <c r="B14" s="67"/>
      <c r="C14" s="46"/>
      <c r="D14" s="46" t="s">
        <v>20</v>
      </c>
      <c r="E14" s="46"/>
      <c r="F14" s="8"/>
      <c r="G14" s="8"/>
      <c r="H14" s="9"/>
      <c r="J14" s="1"/>
    </row>
    <row r="15" spans="1:11" ht="18" customHeight="1">
      <c r="A15" s="8"/>
      <c r="B15" s="68"/>
      <c r="C15" s="8"/>
      <c r="D15" s="8"/>
      <c r="E15" s="8"/>
      <c r="F15" s="8"/>
      <c r="G15" s="8"/>
      <c r="H15" s="9"/>
      <c r="I15" s="62" t="s">
        <v>1</v>
      </c>
      <c r="J15" s="63"/>
      <c r="K15" s="63"/>
    </row>
    <row r="16" spans="1:11" ht="20.100000000000001" customHeight="1">
      <c r="A16" s="27" t="s">
        <v>21</v>
      </c>
      <c r="B16" s="69" t="s">
        <v>22</v>
      </c>
      <c r="C16" s="27" t="s">
        <v>23</v>
      </c>
      <c r="D16" s="60" t="s">
        <v>24</v>
      </c>
      <c r="E16" s="61"/>
      <c r="F16" s="28" t="s">
        <v>42</v>
      </c>
      <c r="G16" s="27" t="s">
        <v>46</v>
      </c>
      <c r="H16" s="27" t="s">
        <v>25</v>
      </c>
      <c r="I16" s="55" t="s">
        <v>8</v>
      </c>
      <c r="J16" s="56"/>
      <c r="K16" s="29" t="s">
        <v>26</v>
      </c>
    </row>
    <row r="17" spans="1:11" ht="20.100000000000001" customHeight="1">
      <c r="A17" s="31">
        <v>1</v>
      </c>
      <c r="B17" s="70">
        <v>0.375</v>
      </c>
      <c r="C17" s="25" t="s">
        <v>11</v>
      </c>
      <c r="D17" s="26" t="s">
        <v>38</v>
      </c>
      <c r="E17" s="26" t="s">
        <v>37</v>
      </c>
      <c r="F17" s="25">
        <v>30</v>
      </c>
      <c r="G17" s="25" t="s">
        <v>50</v>
      </c>
      <c r="H17" s="32">
        <v>1</v>
      </c>
      <c r="I17" s="17">
        <f>B17-"０：30"</f>
        <v>0.35416666666666669</v>
      </c>
      <c r="J17" s="18" t="s">
        <v>9</v>
      </c>
      <c r="K17" s="19">
        <f>B17-"０：２０"</f>
        <v>0.3611111111111111</v>
      </c>
    </row>
    <row r="18" spans="1:11" ht="20.100000000000001" customHeight="1">
      <c r="A18" s="33">
        <v>1</v>
      </c>
      <c r="B18" s="70">
        <v>0.375</v>
      </c>
      <c r="C18" s="32" t="s">
        <v>17</v>
      </c>
      <c r="D18" s="26" t="s">
        <v>38</v>
      </c>
      <c r="E18" s="26" t="s">
        <v>39</v>
      </c>
      <c r="F18" s="32">
        <v>22</v>
      </c>
      <c r="G18" s="32"/>
      <c r="H18" s="32" t="s">
        <v>27</v>
      </c>
      <c r="I18" s="17">
        <f t="shared" ref="I18:I28" si="10">B18-"０：30"</f>
        <v>0.35416666666666669</v>
      </c>
      <c r="J18" s="18" t="s">
        <v>9</v>
      </c>
      <c r="K18" s="19">
        <f t="shared" ref="K18:K28" si="11">B18-"０：２０"</f>
        <v>0.3611111111111111</v>
      </c>
    </row>
    <row r="19" spans="1:11" ht="20.100000000000001" customHeight="1">
      <c r="A19" s="33">
        <v>1</v>
      </c>
      <c r="B19" s="52">
        <v>0.375</v>
      </c>
      <c r="C19" s="32" t="s">
        <v>12</v>
      </c>
      <c r="D19" s="26" t="s">
        <v>33</v>
      </c>
      <c r="E19" s="26" t="s">
        <v>40</v>
      </c>
      <c r="F19" s="32">
        <v>21</v>
      </c>
      <c r="G19" s="32" t="s">
        <v>47</v>
      </c>
      <c r="H19" s="32" t="s">
        <v>27</v>
      </c>
      <c r="I19" s="17">
        <f t="shared" si="10"/>
        <v>0.35416666666666669</v>
      </c>
      <c r="J19" s="18" t="s">
        <v>9</v>
      </c>
      <c r="K19" s="19">
        <f t="shared" si="11"/>
        <v>0.3611111111111111</v>
      </c>
    </row>
    <row r="20" spans="1:11" ht="20.100000000000001" customHeight="1">
      <c r="A20" s="33">
        <v>2</v>
      </c>
      <c r="B20" s="70">
        <v>0.45833333333333331</v>
      </c>
      <c r="C20" s="34" t="s">
        <v>32</v>
      </c>
      <c r="D20" s="13" t="s">
        <v>33</v>
      </c>
      <c r="E20" s="26" t="s">
        <v>37</v>
      </c>
      <c r="F20" s="25">
        <v>46</v>
      </c>
      <c r="G20" s="25" t="s">
        <v>55</v>
      </c>
      <c r="H20" s="32">
        <v>1</v>
      </c>
      <c r="I20" s="17">
        <f t="shared" si="10"/>
        <v>0.4375</v>
      </c>
      <c r="J20" s="18" t="s">
        <v>9</v>
      </c>
      <c r="K20" s="19">
        <f t="shared" si="11"/>
        <v>0.44444444444444442</v>
      </c>
    </row>
    <row r="21" spans="1:11" ht="20.100000000000001" customHeight="1">
      <c r="A21" s="25">
        <v>2</v>
      </c>
      <c r="B21" s="70">
        <v>0.45833333333333331</v>
      </c>
      <c r="C21" s="32" t="s">
        <v>17</v>
      </c>
      <c r="D21" s="26" t="s">
        <v>38</v>
      </c>
      <c r="E21" s="26" t="s">
        <v>37</v>
      </c>
      <c r="F21" s="25">
        <v>22</v>
      </c>
      <c r="G21" s="25" t="s">
        <v>54</v>
      </c>
      <c r="H21" s="25">
        <v>1</v>
      </c>
      <c r="I21" s="17">
        <f>B21-"０：30"</f>
        <v>0.4375</v>
      </c>
      <c r="J21" s="18" t="s">
        <v>9</v>
      </c>
      <c r="K21" s="19">
        <f>B21-"０：２０"</f>
        <v>0.44444444444444442</v>
      </c>
    </row>
    <row r="22" spans="1:11" ht="20.100000000000001" customHeight="1">
      <c r="A22" s="25">
        <v>2</v>
      </c>
      <c r="B22" s="70">
        <v>0.45833333333333331</v>
      </c>
      <c r="C22" s="25" t="s">
        <v>11</v>
      </c>
      <c r="D22" s="26" t="s">
        <v>43</v>
      </c>
      <c r="E22" s="26" t="s">
        <v>41</v>
      </c>
      <c r="F22" s="25">
        <v>53</v>
      </c>
      <c r="G22" s="32"/>
      <c r="H22" s="32" t="s">
        <v>27</v>
      </c>
      <c r="I22" s="17">
        <f t="shared" ref="I22:I23" si="12">B22-"０：30"</f>
        <v>0.4375</v>
      </c>
      <c r="J22" s="18" t="s">
        <v>9</v>
      </c>
      <c r="K22" s="19">
        <f t="shared" ref="K22:K23" si="13">B22-"０：２０"</f>
        <v>0.44444444444444442</v>
      </c>
    </row>
    <row r="23" spans="1:11" ht="20.100000000000001" customHeight="1">
      <c r="A23" s="25">
        <v>2</v>
      </c>
      <c r="B23" s="70">
        <v>0.45833333333333331</v>
      </c>
      <c r="C23" s="32" t="s">
        <v>17</v>
      </c>
      <c r="D23" s="26" t="s">
        <v>43</v>
      </c>
      <c r="E23" s="26" t="s">
        <v>41</v>
      </c>
      <c r="F23" s="25">
        <v>31</v>
      </c>
      <c r="G23" s="32"/>
      <c r="H23" s="32" t="s">
        <v>27</v>
      </c>
      <c r="I23" s="17">
        <f t="shared" si="12"/>
        <v>0.4375</v>
      </c>
      <c r="J23" s="18" t="s">
        <v>9</v>
      </c>
      <c r="K23" s="19">
        <f t="shared" si="13"/>
        <v>0.44444444444444442</v>
      </c>
    </row>
    <row r="24" spans="1:11" ht="20.100000000000001" customHeight="1">
      <c r="A24" s="33">
        <v>3</v>
      </c>
      <c r="B24" s="70">
        <v>0.5625</v>
      </c>
      <c r="C24" s="32" t="s">
        <v>44</v>
      </c>
      <c r="D24" s="26" t="s">
        <v>33</v>
      </c>
      <c r="E24" s="26" t="s">
        <v>40</v>
      </c>
      <c r="F24" s="32">
        <v>46</v>
      </c>
      <c r="G24" s="32" t="s">
        <v>47</v>
      </c>
      <c r="H24" s="32" t="s">
        <v>27</v>
      </c>
      <c r="I24" s="17">
        <f>B24-"０：30"</f>
        <v>0.54166666666666663</v>
      </c>
      <c r="J24" s="18" t="s">
        <v>9</v>
      </c>
      <c r="K24" s="19">
        <f>B24-"０：２０"</f>
        <v>0.54861111111111116</v>
      </c>
    </row>
    <row r="25" spans="1:11" ht="20.100000000000001" customHeight="1">
      <c r="A25" s="35">
        <v>3</v>
      </c>
      <c r="B25" s="70">
        <v>0.5625</v>
      </c>
      <c r="C25" s="25" t="s">
        <v>11</v>
      </c>
      <c r="D25" s="26" t="s">
        <v>38</v>
      </c>
      <c r="E25" s="26" t="s">
        <v>41</v>
      </c>
      <c r="F25" s="25">
        <v>30</v>
      </c>
      <c r="G25" s="32"/>
      <c r="H25" s="32" t="s">
        <v>27</v>
      </c>
      <c r="I25" s="17">
        <f t="shared" ref="I25" si="14">B25-"０：30"</f>
        <v>0.54166666666666663</v>
      </c>
      <c r="J25" s="18" t="s">
        <v>9</v>
      </c>
      <c r="K25" s="19">
        <f t="shared" ref="K25" si="15">B25-"０：２０"</f>
        <v>0.54861111111111116</v>
      </c>
    </row>
    <row r="26" spans="1:11" ht="20.100000000000001" customHeight="1">
      <c r="A26" s="25">
        <v>4</v>
      </c>
      <c r="B26" s="70">
        <v>0.58333333333333337</v>
      </c>
      <c r="C26" s="25" t="s">
        <v>11</v>
      </c>
      <c r="D26" s="26" t="s">
        <v>43</v>
      </c>
      <c r="E26" s="26" t="s">
        <v>37</v>
      </c>
      <c r="F26" s="25">
        <v>53</v>
      </c>
      <c r="G26" s="25" t="s">
        <v>51</v>
      </c>
      <c r="H26" s="25">
        <v>1</v>
      </c>
      <c r="I26" s="17">
        <f t="shared" si="10"/>
        <v>0.5625</v>
      </c>
      <c r="J26" s="18" t="s">
        <v>9</v>
      </c>
      <c r="K26" s="19">
        <f t="shared" si="11"/>
        <v>0.56944444444444453</v>
      </c>
    </row>
    <row r="27" spans="1:11" ht="20.100000000000001" customHeight="1">
      <c r="A27" s="33">
        <v>4</v>
      </c>
      <c r="B27" s="52">
        <v>0.58333333333333337</v>
      </c>
      <c r="C27" s="21" t="s">
        <v>12</v>
      </c>
      <c r="D27" s="22" t="s">
        <v>33</v>
      </c>
      <c r="E27" s="36" t="s">
        <v>37</v>
      </c>
      <c r="F27" s="37">
        <v>21</v>
      </c>
      <c r="G27" s="37" t="s">
        <v>52</v>
      </c>
      <c r="H27" s="20">
        <v>1</v>
      </c>
      <c r="I27" s="17">
        <f t="shared" si="10"/>
        <v>0.5625</v>
      </c>
      <c r="J27" s="18" t="s">
        <v>9</v>
      </c>
      <c r="K27" s="19">
        <f t="shared" si="11"/>
        <v>0.56944444444444453</v>
      </c>
    </row>
    <row r="28" spans="1:11" ht="20.100000000000001" customHeight="1">
      <c r="A28" s="38">
        <v>4</v>
      </c>
      <c r="B28" s="71">
        <v>0.58333333333333337</v>
      </c>
      <c r="C28" s="39" t="s">
        <v>17</v>
      </c>
      <c r="D28" s="40" t="s">
        <v>43</v>
      </c>
      <c r="E28" s="40" t="s">
        <v>37</v>
      </c>
      <c r="F28" s="38">
        <v>31</v>
      </c>
      <c r="G28" s="38" t="s">
        <v>53</v>
      </c>
      <c r="H28" s="38">
        <v>1</v>
      </c>
      <c r="I28" s="54">
        <f t="shared" si="10"/>
        <v>0.5625</v>
      </c>
      <c r="J28" s="41" t="s">
        <v>9</v>
      </c>
      <c r="K28" s="42">
        <f t="shared" si="11"/>
        <v>0.56944444444444453</v>
      </c>
    </row>
    <row r="29" spans="1:11">
      <c r="B29" s="53"/>
      <c r="C29" s="10"/>
      <c r="D29" s="10"/>
      <c r="E29" s="10"/>
      <c r="G29" s="1"/>
      <c r="J29" s="1"/>
    </row>
    <row r="30" spans="1:11">
      <c r="B30" s="53"/>
    </row>
    <row r="31" spans="1:11">
      <c r="B31" s="53"/>
      <c r="C31" s="10"/>
      <c r="D31" s="10"/>
      <c r="E31" s="10"/>
      <c r="G31" s="1"/>
      <c r="J31" s="1"/>
    </row>
    <row r="32" spans="1:11">
      <c r="B32" s="53"/>
      <c r="C32" s="10"/>
      <c r="D32" s="10"/>
      <c r="E32" s="10"/>
      <c r="G32" s="1"/>
      <c r="J32" s="1"/>
    </row>
    <row r="33" spans="2:10">
      <c r="B33" s="53"/>
      <c r="C33" s="10"/>
      <c r="D33" s="10"/>
      <c r="E33" s="10"/>
      <c r="G33" s="1"/>
      <c r="J33" s="1"/>
    </row>
    <row r="34" spans="2:10">
      <c r="B34" s="53"/>
      <c r="C34" s="10"/>
      <c r="D34" s="10"/>
      <c r="E34" s="10"/>
      <c r="G34" s="1"/>
      <c r="J34" s="1"/>
    </row>
    <row r="35" spans="2:10">
      <c r="C35" s="10"/>
      <c r="D35" s="10"/>
      <c r="E35" s="10"/>
      <c r="G35" s="1"/>
      <c r="J35" s="1"/>
    </row>
    <row r="36" spans="2:10">
      <c r="C36" s="10"/>
      <c r="D36" s="10"/>
      <c r="E36" s="10"/>
      <c r="G36" s="1"/>
      <c r="J36" s="1"/>
    </row>
    <row r="37" spans="2:10">
      <c r="C37" s="10"/>
      <c r="D37" s="10"/>
      <c r="E37" s="10"/>
      <c r="G37" s="1"/>
      <c r="J37" s="1"/>
    </row>
    <row r="58" spans="2:11">
      <c r="B58" s="3"/>
      <c r="I58" s="10"/>
      <c r="K58" s="10"/>
    </row>
    <row r="59" spans="2:11">
      <c r="B59" s="3"/>
      <c r="I59" s="10"/>
      <c r="K59" s="10"/>
    </row>
    <row r="60" spans="2:11">
      <c r="B60" s="3"/>
      <c r="I60" s="10"/>
      <c r="K60" s="10"/>
    </row>
    <row r="61" spans="2:11">
      <c r="B61" s="3"/>
      <c r="I61" s="10"/>
      <c r="K61" s="10"/>
    </row>
    <row r="62" spans="2:11">
      <c r="B62" s="3"/>
      <c r="I62" s="10"/>
      <c r="K62" s="10"/>
    </row>
    <row r="63" spans="2:11">
      <c r="B63" s="3"/>
      <c r="I63" s="10"/>
      <c r="K63" s="10"/>
    </row>
    <row r="64" spans="2:11">
      <c r="B64" s="3"/>
      <c r="I64" s="10"/>
      <c r="K64" s="10"/>
    </row>
    <row r="65" spans="2:11">
      <c r="B65" s="3"/>
      <c r="I65" s="10"/>
      <c r="K65" s="10"/>
    </row>
    <row r="66" spans="2:11">
      <c r="B66" s="3"/>
      <c r="I66" s="10"/>
      <c r="K66" s="10"/>
    </row>
    <row r="67" spans="2:11">
      <c r="B67" s="3"/>
      <c r="I67" s="10"/>
      <c r="K67" s="10"/>
    </row>
  </sheetData>
  <mergeCells count="6">
    <mergeCell ref="A1:K1"/>
    <mergeCell ref="I3:K3"/>
    <mergeCell ref="D4:E4"/>
    <mergeCell ref="I15:K15"/>
    <mergeCell ref="D16:E16"/>
    <mergeCell ref="D2:E2"/>
  </mergeCells>
  <phoneticPr fontId="1"/>
  <printOptions horizontalCentere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北清 貴裕記</dc:creator>
  <cp:lastModifiedBy>北清 貴裕記</cp:lastModifiedBy>
  <cp:lastPrinted>2022-09-20T10:00:30Z</cp:lastPrinted>
  <dcterms:created xsi:type="dcterms:W3CDTF">2022-09-15T10:14:43Z</dcterms:created>
  <dcterms:modified xsi:type="dcterms:W3CDTF">2022-09-20T22:49:58Z</dcterms:modified>
</cp:coreProperties>
</file>