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5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H46" i="1"/>
  <c r="F46" i="1"/>
  <c r="E46" i="1"/>
  <c r="I44" i="1"/>
  <c r="H44" i="1"/>
  <c r="F44" i="1"/>
  <c r="E44" i="1"/>
  <c r="I42" i="1"/>
  <c r="H42" i="1"/>
  <c r="F42" i="1"/>
  <c r="E42" i="1"/>
  <c r="I41" i="1"/>
  <c r="H41" i="1"/>
  <c r="F41" i="1"/>
  <c r="E41" i="1"/>
  <c r="I40" i="1"/>
  <c r="H40" i="1"/>
  <c r="I39" i="1"/>
  <c r="H39" i="1"/>
  <c r="F39" i="1"/>
  <c r="E39" i="1"/>
  <c r="I38" i="1"/>
  <c r="H38" i="1"/>
  <c r="F38" i="1"/>
  <c r="E38" i="1"/>
  <c r="I37" i="1"/>
  <c r="H37" i="1"/>
  <c r="F37" i="1"/>
  <c r="E37" i="1"/>
  <c r="I36" i="1"/>
  <c r="H36" i="1"/>
  <c r="F36" i="1"/>
  <c r="E36" i="1"/>
  <c r="F35" i="1"/>
  <c r="E35" i="1"/>
  <c r="I34" i="1"/>
  <c r="H34" i="1"/>
  <c r="F34" i="1"/>
  <c r="E34" i="1"/>
  <c r="I33" i="1"/>
  <c r="H33" i="1"/>
  <c r="F33" i="1"/>
  <c r="E33" i="1"/>
  <c r="I32" i="1"/>
  <c r="H32" i="1"/>
  <c r="F32" i="1"/>
  <c r="E32" i="1"/>
  <c r="I31" i="1"/>
  <c r="H31" i="1"/>
  <c r="F31" i="1"/>
  <c r="E31" i="1"/>
  <c r="I29" i="1"/>
  <c r="H29" i="1"/>
  <c r="F29" i="1"/>
  <c r="E29" i="1"/>
  <c r="I28" i="1"/>
  <c r="H28" i="1"/>
  <c r="F28" i="1"/>
  <c r="E28" i="1"/>
  <c r="I26" i="1"/>
  <c r="H26" i="1"/>
  <c r="F26" i="1"/>
  <c r="E26" i="1"/>
  <c r="I25" i="1"/>
  <c r="H25" i="1"/>
  <c r="F25" i="1"/>
  <c r="E25" i="1"/>
  <c r="I23" i="1"/>
  <c r="H23" i="1"/>
  <c r="F23" i="1"/>
  <c r="E23" i="1"/>
  <c r="F22" i="1"/>
  <c r="E22" i="1"/>
  <c r="I21" i="1"/>
  <c r="H21" i="1"/>
  <c r="F21" i="1"/>
  <c r="E21" i="1"/>
  <c r="I20" i="1"/>
  <c r="H20" i="1"/>
  <c r="F20" i="1"/>
  <c r="E20" i="1"/>
  <c r="I18" i="1"/>
  <c r="H18" i="1"/>
  <c r="F18" i="1"/>
  <c r="E18" i="1"/>
  <c r="I17" i="1"/>
  <c r="H17" i="1"/>
  <c r="F17" i="1"/>
  <c r="E17" i="1"/>
  <c r="I15" i="1"/>
  <c r="H15" i="1"/>
  <c r="F15" i="1"/>
  <c r="E15" i="1"/>
  <c r="F13" i="1"/>
  <c r="E13" i="1"/>
  <c r="F12" i="1"/>
  <c r="E12" i="1"/>
  <c r="I11" i="1"/>
  <c r="H11" i="1"/>
  <c r="F11" i="1"/>
  <c r="E11" i="1"/>
  <c r="F9" i="1"/>
  <c r="E9" i="1"/>
  <c r="I8" i="1"/>
  <c r="H8" i="1"/>
  <c r="F8" i="1"/>
  <c r="E8" i="1"/>
  <c r="I6" i="1"/>
  <c r="H6" i="1"/>
  <c r="F6" i="1"/>
  <c r="E6" i="1"/>
  <c r="I5" i="1"/>
  <c r="H5" i="1"/>
  <c r="I4" i="1"/>
  <c r="H4" i="1"/>
  <c r="F4" i="1"/>
  <c r="E4" i="1"/>
</calcChain>
</file>

<file path=xl/sharedStrings.xml><?xml version="1.0" encoding="utf-8"?>
<sst xmlns="http://schemas.openxmlformats.org/spreadsheetml/2006/main" count="35" uniqueCount="24">
  <si>
    <t>競　技　役　員</t>
  </si>
  <si>
    <t>競技委員長</t>
  </si>
  <si>
    <t>総務</t>
  </si>
  <si>
    <t>総務員</t>
  </si>
  <si>
    <t>○</t>
  </si>
  <si>
    <t>（表彰係）</t>
  </si>
  <si>
    <t>技術総務</t>
  </si>
  <si>
    <t>審判長</t>
  </si>
  <si>
    <t>アナウンサー</t>
  </si>
  <si>
    <t>情報処理</t>
  </si>
  <si>
    <t>（賞状）</t>
    <rPh sb="1" eb="3">
      <t>ショウジョウ</t>
    </rPh>
    <phoneticPr fontId="9"/>
  </si>
  <si>
    <t>場内指令</t>
  </si>
  <si>
    <t>医務員</t>
  </si>
  <si>
    <t>競技者係</t>
  </si>
  <si>
    <t>（出発係）</t>
  </si>
  <si>
    <t>決勝審判員</t>
  </si>
  <si>
    <t>走路員</t>
    <rPh sb="0" eb="2">
      <t>ソウロ</t>
    </rPh>
    <rPh sb="2" eb="3">
      <t>イン</t>
    </rPh>
    <phoneticPr fontId="9"/>
  </si>
  <si>
    <t>計時員</t>
  </si>
  <si>
    <t>スターター</t>
  </si>
  <si>
    <t>受付</t>
    <phoneticPr fontId="9"/>
  </si>
  <si>
    <t>（役員・選手）</t>
    <rPh sb="1" eb="3">
      <t>ヤクイン</t>
    </rPh>
    <rPh sb="4" eb="6">
      <t>センシュ</t>
    </rPh>
    <phoneticPr fontId="9"/>
  </si>
  <si>
    <t>庶務・接待</t>
  </si>
  <si>
    <t>駐車場誘導</t>
    <rPh sb="0" eb="2">
      <t>チュウシャ</t>
    </rPh>
    <rPh sb="2" eb="3">
      <t>バ</t>
    </rPh>
    <rPh sb="3" eb="5">
      <t>ユウドウ</t>
    </rPh>
    <phoneticPr fontId="9"/>
  </si>
  <si>
    <t>第9回　ジュニアクロスカントリーin湯沢</t>
    <rPh sb="0" eb="1">
      <t>ダイ</t>
    </rPh>
    <rPh sb="2" eb="3">
      <t>カイ</t>
    </rPh>
    <rPh sb="18" eb="20">
      <t>ユザワ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</si>
</sst>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2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name val="ＤＨＰ平成明朝体W3"/>
      <family val="3"/>
      <charset val="128"/>
    </font>
    <font>
      <sz val="6"/>
      <name val="ＭＳ Ｐゴシック"/>
      <family val="3"/>
      <charset val="128"/>
    </font>
    <font>
      <sz val="16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distributed"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5" fillId="0" borderId="0" xfId="0" applyFont="1" applyAlignment="1">
      <alignment horizontal="distributed" shrinkToFit="1"/>
    </xf>
    <xf numFmtId="0" fontId="6" fillId="0" borderId="0" xfId="0" applyFont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8" fillId="0" borderId="0" xfId="0" applyFont="1" applyAlignment="1">
      <alignment horizontal="distributed" shrinkToFit="1"/>
    </xf>
    <xf numFmtId="0" fontId="8" fillId="0" borderId="0" xfId="0" applyFont="1" applyAlignment="1">
      <alignment horizontal="center" shrinkToFit="1"/>
    </xf>
    <xf numFmtId="0" fontId="8" fillId="0" borderId="0" xfId="0" applyFont="1" applyAlignment="1" applyProtection="1">
      <alignment horizontal="center" shrinkToFit="1"/>
      <protection locked="0"/>
    </xf>
    <xf numFmtId="0" fontId="8" fillId="0" borderId="0" xfId="0" applyFont="1" applyAlignment="1" applyProtection="1">
      <alignment horizontal="distributed" shrinkToFit="1"/>
    </xf>
    <xf numFmtId="0" fontId="8" fillId="0" borderId="0" xfId="0" applyFont="1" applyAlignment="1" applyProtection="1">
      <alignment horizontal="center" shrinkToFit="1"/>
    </xf>
    <xf numFmtId="0" fontId="8" fillId="0" borderId="0" xfId="0" applyFont="1" applyAlignment="1" applyProtection="1">
      <alignment horizontal="left" shrinkToFit="1"/>
      <protection locked="0"/>
    </xf>
    <xf numFmtId="0" fontId="8" fillId="0" borderId="0" xfId="0" applyFont="1" applyAlignment="1">
      <alignment shrinkToFit="1"/>
    </xf>
    <xf numFmtId="0" fontId="8" fillId="0" borderId="0" xfId="0" applyFont="1" applyBorder="1" applyAlignment="1">
      <alignment horizontal="center" shrinkToFit="1"/>
    </xf>
    <xf numFmtId="0" fontId="8" fillId="0" borderId="0" xfId="0" applyFont="1" applyBorder="1" applyAlignment="1" applyProtection="1">
      <alignment horizontal="center" shrinkToFit="1"/>
      <protection locked="0"/>
    </xf>
    <xf numFmtId="0" fontId="8" fillId="0" borderId="0" xfId="0" applyFont="1" applyBorder="1" applyAlignment="1">
      <alignment horizontal="distributed" shrinkToFit="1"/>
    </xf>
    <xf numFmtId="0" fontId="8" fillId="0" borderId="0" xfId="0" applyFont="1" applyAlignment="1">
      <alignment horizontal="center" vertical="top" shrinkToFit="1"/>
    </xf>
    <xf numFmtId="0" fontId="8" fillId="0" borderId="0" xfId="0" applyFont="1" applyBorder="1" applyAlignment="1" applyProtection="1">
      <alignment horizontal="center" shrinkToFit="1"/>
    </xf>
    <xf numFmtId="0" fontId="8" fillId="0" borderId="0" xfId="0" applyFont="1" applyBorder="1" applyAlignment="1" applyProtection="1">
      <alignment horizontal="left" shrinkToFit="1"/>
      <protection locked="0"/>
    </xf>
    <xf numFmtId="0" fontId="8" fillId="0" borderId="0" xfId="0" applyFont="1" applyBorder="1" applyAlignment="1" applyProtection="1">
      <alignment horizontal="distributed" shrinkToFit="1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65305;&#22238;&#12472;&#12517;&#12491;&#12450;&#12539;&#12463;&#12525;&#12459;&#12531;&#31478;&#25216;&#24441;&#21729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技役員"/>
      <sheetName val="補助役員"/>
      <sheetName val="名簿"/>
    </sheetNames>
    <sheetDataSet>
      <sheetData sheetId="0"/>
      <sheetData sheetId="1"/>
      <sheetData sheetId="2">
        <row r="1">
          <cell r="A1">
            <v>1</v>
          </cell>
          <cell r="B1" t="str">
            <v>南雲　實</v>
          </cell>
          <cell r="C1" t="str">
            <v>湯沢町陸協</v>
          </cell>
        </row>
        <row r="2">
          <cell r="A2">
            <v>2</v>
          </cell>
          <cell r="B2" t="str">
            <v>高山　昇</v>
          </cell>
          <cell r="C2" t="str">
            <v>湯沢町陸協</v>
          </cell>
        </row>
        <row r="3">
          <cell r="A3">
            <v>3</v>
          </cell>
          <cell r="B3" t="str">
            <v>笛木　尚</v>
          </cell>
          <cell r="C3" t="str">
            <v>湯沢町陸協</v>
          </cell>
        </row>
        <row r="4">
          <cell r="A4">
            <v>4</v>
          </cell>
          <cell r="B4" t="str">
            <v>武田　長三</v>
          </cell>
          <cell r="C4" t="str">
            <v>湯沢町陸協</v>
          </cell>
        </row>
        <row r="5">
          <cell r="A5">
            <v>5</v>
          </cell>
          <cell r="B5" t="str">
            <v>駒形　虎次郎</v>
          </cell>
          <cell r="C5" t="str">
            <v>湯沢町陸協</v>
          </cell>
        </row>
        <row r="6">
          <cell r="A6">
            <v>6</v>
          </cell>
          <cell r="B6" t="str">
            <v>井熊　充</v>
          </cell>
          <cell r="C6" t="str">
            <v>湯沢町陸協</v>
          </cell>
        </row>
        <row r="7">
          <cell r="A7">
            <v>7</v>
          </cell>
          <cell r="B7" t="str">
            <v>南雲　敏夫</v>
          </cell>
          <cell r="C7" t="str">
            <v>湯沢町陸協</v>
          </cell>
        </row>
        <row r="8">
          <cell r="A8">
            <v>8</v>
          </cell>
          <cell r="B8" t="str">
            <v>藤田　淳市</v>
          </cell>
          <cell r="C8" t="str">
            <v>加茂市陸協</v>
          </cell>
        </row>
        <row r="9">
          <cell r="A9">
            <v>9</v>
          </cell>
          <cell r="B9" t="str">
            <v>船久保　徹</v>
          </cell>
          <cell r="C9" t="str">
            <v>加茂市陸協</v>
          </cell>
        </row>
        <row r="10">
          <cell r="A10">
            <v>10</v>
          </cell>
          <cell r="B10" t="str">
            <v>樋口　恒志</v>
          </cell>
          <cell r="C10" t="str">
            <v>加茂市陸協</v>
          </cell>
        </row>
        <row r="11">
          <cell r="A11">
            <v>11</v>
          </cell>
          <cell r="B11" t="str">
            <v>茂野　貞満</v>
          </cell>
          <cell r="C11" t="str">
            <v>加茂市陸協</v>
          </cell>
        </row>
        <row r="12">
          <cell r="A12">
            <v>12</v>
          </cell>
          <cell r="B12" t="str">
            <v>品川　達平</v>
          </cell>
          <cell r="C12" t="str">
            <v>十日町市陸協</v>
          </cell>
        </row>
        <row r="13">
          <cell r="A13">
            <v>13</v>
          </cell>
          <cell r="B13" t="str">
            <v>高井　忠博</v>
          </cell>
          <cell r="C13" t="str">
            <v>十日町市陸協</v>
          </cell>
        </row>
        <row r="14">
          <cell r="A14">
            <v>14</v>
          </cell>
          <cell r="B14" t="str">
            <v>宮沢　邦元</v>
          </cell>
          <cell r="C14" t="str">
            <v>十日町市陸協</v>
          </cell>
        </row>
        <row r="15">
          <cell r="A15">
            <v>15</v>
          </cell>
          <cell r="B15" t="str">
            <v>上村　栄市</v>
          </cell>
          <cell r="C15" t="str">
            <v>十日町市陸協</v>
          </cell>
        </row>
        <row r="16">
          <cell r="A16">
            <v>16</v>
          </cell>
          <cell r="B16" t="str">
            <v>山本　秋彦</v>
          </cell>
          <cell r="C16" t="str">
            <v>十日町市陸協</v>
          </cell>
        </row>
        <row r="17">
          <cell r="A17">
            <v>17</v>
          </cell>
          <cell r="B17" t="str">
            <v>中村　則幸</v>
          </cell>
          <cell r="C17" t="str">
            <v>小千谷市陸協</v>
          </cell>
        </row>
        <row r="18">
          <cell r="A18">
            <v>18</v>
          </cell>
          <cell r="B18" t="str">
            <v>勝野　和晃</v>
          </cell>
          <cell r="C18" t="str">
            <v>小千谷市陸協</v>
          </cell>
        </row>
        <row r="19">
          <cell r="A19">
            <v>19</v>
          </cell>
          <cell r="B19" t="str">
            <v>滝沢　克栄</v>
          </cell>
          <cell r="C19" t="str">
            <v>魚沼市陸協</v>
          </cell>
        </row>
        <row r="20">
          <cell r="A20">
            <v>20</v>
          </cell>
          <cell r="B20" t="str">
            <v>金井　昭市</v>
          </cell>
          <cell r="C20" t="str">
            <v>魚沼市陸協</v>
          </cell>
        </row>
        <row r="21">
          <cell r="A21">
            <v>21</v>
          </cell>
          <cell r="B21" t="str">
            <v>角屋　治</v>
          </cell>
          <cell r="C21" t="str">
            <v>魚沼市陸協</v>
          </cell>
        </row>
        <row r="22">
          <cell r="A22">
            <v>22</v>
          </cell>
          <cell r="B22" t="str">
            <v>五十嵐正巳</v>
          </cell>
          <cell r="C22" t="str">
            <v>魚沼市陸協</v>
          </cell>
        </row>
        <row r="23">
          <cell r="A23">
            <v>23</v>
          </cell>
          <cell r="B23" t="str">
            <v>藤田　五郎</v>
          </cell>
          <cell r="C23" t="str">
            <v>三条市陸協</v>
          </cell>
        </row>
        <row r="24">
          <cell r="A24">
            <v>24</v>
          </cell>
          <cell r="B24" t="str">
            <v>菅井　国次</v>
          </cell>
          <cell r="C24" t="str">
            <v>三条市陸協</v>
          </cell>
        </row>
        <row r="25">
          <cell r="A25">
            <v>25</v>
          </cell>
          <cell r="B25" t="str">
            <v>小柳　敏夫</v>
          </cell>
          <cell r="C25" t="str">
            <v>三条市陸協</v>
          </cell>
        </row>
        <row r="26">
          <cell r="A26">
            <v>26</v>
          </cell>
          <cell r="B26" t="str">
            <v>若林　義和</v>
          </cell>
          <cell r="C26" t="str">
            <v>三条市陸協</v>
          </cell>
        </row>
        <row r="27">
          <cell r="A27">
            <v>27</v>
          </cell>
          <cell r="B27" t="str">
            <v>竹内　富雄</v>
          </cell>
          <cell r="C27" t="str">
            <v>長岡市陸協</v>
          </cell>
        </row>
        <row r="28">
          <cell r="A28">
            <v>28</v>
          </cell>
          <cell r="B28" t="str">
            <v>信賀　宏信</v>
          </cell>
          <cell r="C28" t="str">
            <v>長岡市陸協</v>
          </cell>
        </row>
        <row r="29">
          <cell r="A29">
            <v>29</v>
          </cell>
          <cell r="B29" t="str">
            <v>布施　修作</v>
          </cell>
          <cell r="C29" t="str">
            <v>長岡市陸協</v>
          </cell>
        </row>
        <row r="30">
          <cell r="A30">
            <v>30</v>
          </cell>
          <cell r="B30" t="str">
            <v>高野　利勝</v>
          </cell>
          <cell r="C30" t="str">
            <v>長岡市陸協</v>
          </cell>
        </row>
        <row r="31">
          <cell r="A31">
            <v>31</v>
          </cell>
          <cell r="B31" t="str">
            <v>高坂　守</v>
          </cell>
          <cell r="C31" t="str">
            <v>長岡市陸協</v>
          </cell>
        </row>
        <row r="32">
          <cell r="A32">
            <v>32</v>
          </cell>
          <cell r="B32" t="str">
            <v>田中　幸一</v>
          </cell>
          <cell r="C32" t="str">
            <v>長岡市陸協</v>
          </cell>
        </row>
        <row r="33">
          <cell r="A33">
            <v>33</v>
          </cell>
          <cell r="B33" t="str">
            <v>今井　雄一</v>
          </cell>
          <cell r="C33" t="str">
            <v>南魚沼市陸協</v>
          </cell>
        </row>
        <row r="34">
          <cell r="A34">
            <v>34</v>
          </cell>
          <cell r="B34" t="str">
            <v>平賀　貴文</v>
          </cell>
          <cell r="C34" t="str">
            <v>南魚沼市陸協</v>
          </cell>
        </row>
        <row r="35">
          <cell r="A35">
            <v>35</v>
          </cell>
          <cell r="B35" t="str">
            <v>星野　利朗</v>
          </cell>
          <cell r="C35" t="str">
            <v>小千谷市陸協</v>
          </cell>
        </row>
        <row r="36">
          <cell r="A36">
            <v>36</v>
          </cell>
          <cell r="B36" t="str">
            <v>永井　一徳</v>
          </cell>
          <cell r="C36" t="str">
            <v>小千谷市陸協</v>
          </cell>
        </row>
        <row r="37">
          <cell r="A37">
            <v>37</v>
          </cell>
          <cell r="B37" t="str">
            <v>吉野　力雄</v>
          </cell>
          <cell r="C37" t="str">
            <v>小千谷市陸協</v>
          </cell>
        </row>
        <row r="38">
          <cell r="A38">
            <v>38</v>
          </cell>
          <cell r="B38" t="str">
            <v>鈴木　協</v>
          </cell>
          <cell r="C38" t="str">
            <v>三条ジュニア</v>
          </cell>
        </row>
        <row r="39">
          <cell r="A39">
            <v>39</v>
          </cell>
          <cell r="B39" t="str">
            <v>近藤　努</v>
          </cell>
          <cell r="C39" t="str">
            <v>長岡T&amp;Fｸﾗﾌﾞ</v>
          </cell>
        </row>
        <row r="40">
          <cell r="A40">
            <v>40</v>
          </cell>
          <cell r="B40" t="str">
            <v>佐藤　昭則</v>
          </cell>
          <cell r="C40" t="str">
            <v>十日町ｱｽﾚﾁｯｸｸﾗﾌﾞ</v>
          </cell>
        </row>
        <row r="41">
          <cell r="A41">
            <v>41</v>
          </cell>
          <cell r="B41" t="str">
            <v>（瀧澤　慶太　948-0032　　新潟県十日町市学校町１－６１４－３２　090-2752-4292）</v>
          </cell>
        </row>
        <row r="42">
          <cell r="A42">
            <v>42</v>
          </cell>
          <cell r="B42" t="str">
            <v>中俣　和広</v>
          </cell>
          <cell r="C42" t="str">
            <v>南魚沼ｼﾞｭﾆｱﾚｰｼﾝｸﾞｸﾗﾌﾞ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  <cell r="B51" t="str">
            <v>南雲　小百合</v>
          </cell>
          <cell r="C51" t="str">
            <v>湯沢町陸協</v>
          </cell>
        </row>
        <row r="52">
          <cell r="A52">
            <v>52</v>
          </cell>
          <cell r="B52" t="str">
            <v>星野　籐衛</v>
          </cell>
          <cell r="C52" t="str">
            <v>長岡市陸協</v>
          </cell>
        </row>
        <row r="53">
          <cell r="A53">
            <v>53</v>
          </cell>
          <cell r="B53" t="str">
            <v>勝又　裕之</v>
          </cell>
          <cell r="C53" t="str">
            <v>南魚沼市陸協</v>
          </cell>
        </row>
        <row r="54">
          <cell r="A54">
            <v>54</v>
          </cell>
          <cell r="B54" t="str">
            <v>大塚　謙児</v>
          </cell>
          <cell r="C54" t="str">
            <v>新潟ｱﾙﾋﾞﾚｯｸｽRC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tabSelected="1" workbookViewId="0">
      <selection activeCell="J6" sqref="J6"/>
    </sheetView>
  </sheetViews>
  <sheetFormatPr defaultRowHeight="13.5"/>
  <cols>
    <col min="1" max="1" width="5.375" customWidth="1"/>
    <col min="2" max="2" width="19.625" customWidth="1"/>
    <col min="3" max="3" width="4.5" customWidth="1"/>
    <col min="4" max="4" width="9" hidden="1" customWidth="1"/>
    <col min="5" max="6" width="14.625" customWidth="1"/>
    <col min="7" max="7" width="14.625" hidden="1" customWidth="1"/>
    <col min="8" max="9" width="14.625" customWidth="1"/>
  </cols>
  <sheetData>
    <row r="1" spans="2:10" ht="25.5">
      <c r="B1" s="1"/>
      <c r="C1" s="24" t="s">
        <v>23</v>
      </c>
      <c r="D1" s="24"/>
      <c r="E1" s="24"/>
      <c r="F1" s="24"/>
      <c r="G1" s="24"/>
      <c r="H1" s="24"/>
      <c r="I1" s="3"/>
      <c r="J1" s="4"/>
    </row>
    <row r="2" spans="2:10" ht="25.5">
      <c r="B2" s="1"/>
      <c r="C2" s="2" t="s">
        <v>0</v>
      </c>
      <c r="D2" s="2"/>
      <c r="E2" s="2"/>
      <c r="F2" s="2"/>
      <c r="G2" s="2"/>
      <c r="H2" s="2"/>
      <c r="I2" s="3"/>
      <c r="J2" s="4"/>
    </row>
    <row r="3" spans="2:10" ht="14.25">
      <c r="B3" s="1"/>
      <c r="C3" s="5"/>
      <c r="D3" s="6"/>
      <c r="E3" s="7"/>
      <c r="F3" s="8"/>
      <c r="G3" s="9"/>
      <c r="H3" s="7"/>
      <c r="I3" s="8"/>
      <c r="J3" s="4"/>
    </row>
    <row r="4" spans="2:10" ht="18" customHeight="1">
      <c r="B4" s="10" t="s">
        <v>1</v>
      </c>
      <c r="C4" s="11"/>
      <c r="D4" s="12">
        <v>1</v>
      </c>
      <c r="E4" s="13" t="str">
        <f>IF(D4="","",(VLOOKUP(D4,[1]名簿!$A$1:$C$54,2)))</f>
        <v>南雲　實</v>
      </c>
      <c r="F4" s="14" t="str">
        <f>IF(D4="","","("&amp;VLOOKUP(D4,[1]名簿!$A$1:$C$54,3)&amp;")")</f>
        <v>(湯沢町陸協)</v>
      </c>
      <c r="G4" s="12"/>
      <c r="H4" s="10" t="str">
        <f>IF(G4="","",(VLOOKUP(G4,[1]名簿!$A$1:$C$54,2)))</f>
        <v/>
      </c>
      <c r="I4" s="11" t="str">
        <f>IF(G4="","","("&amp;VLOOKUP(G4,[1]名簿!$A$1:$C$54,3)&amp;")")</f>
        <v/>
      </c>
      <c r="J4" s="15"/>
    </row>
    <row r="5" spans="2:10" ht="18" customHeight="1">
      <c r="B5" s="10"/>
      <c r="C5" s="11"/>
      <c r="D5" s="12"/>
      <c r="E5" s="13"/>
      <c r="F5" s="14"/>
      <c r="G5" s="12"/>
      <c r="H5" s="10" t="str">
        <f>IF(G5="","",(VLOOKUP(G5,[1]名簿!$A$1:$C$54,2)))</f>
        <v/>
      </c>
      <c r="I5" s="11" t="str">
        <f>IF(G5="","","("&amp;VLOOKUP(G5,[1]名簿!$A$1:$C$54,3)&amp;")")</f>
        <v/>
      </c>
      <c r="J5" s="15"/>
    </row>
    <row r="6" spans="2:10" ht="18" customHeight="1">
      <c r="B6" s="10" t="s">
        <v>2</v>
      </c>
      <c r="C6" s="11"/>
      <c r="D6" s="12">
        <v>27</v>
      </c>
      <c r="E6" s="10" t="str">
        <f>IF(D6="","",(VLOOKUP(D6,[1]名簿!$A$1:$C$54,2)))</f>
        <v>竹内　富雄</v>
      </c>
      <c r="F6" s="11" t="str">
        <f>IF(D6="","","("&amp;VLOOKUP(D6,[1]名簿!$A$1:$C$54,3)&amp;")")</f>
        <v>(長岡市陸協)</v>
      </c>
      <c r="G6" s="12"/>
      <c r="H6" s="10" t="str">
        <f>IF(G6="","",(VLOOKUP(G6,[1]名簿!$A$1:$C$54,2)))</f>
        <v/>
      </c>
      <c r="I6" s="11" t="str">
        <f>IF(G6="","","("&amp;VLOOKUP(G6,[1]名簿!$A$1:$C$54,3)&amp;")")</f>
        <v/>
      </c>
      <c r="J6" s="15"/>
    </row>
    <row r="7" spans="2:10" ht="18" customHeight="1">
      <c r="B7" s="10"/>
      <c r="C7" s="11"/>
      <c r="D7" s="12"/>
      <c r="E7" s="10"/>
      <c r="F7" s="11"/>
      <c r="G7" s="12"/>
      <c r="H7" s="10"/>
      <c r="I7" s="11"/>
      <c r="J7" s="15"/>
    </row>
    <row r="8" spans="2:10" ht="18" customHeight="1">
      <c r="B8" s="10" t="s">
        <v>3</v>
      </c>
      <c r="C8" s="11" t="s">
        <v>4</v>
      </c>
      <c r="D8" s="12">
        <v>2</v>
      </c>
      <c r="E8" s="10" t="str">
        <f>IF(D8="","",(VLOOKUP(D8,[1]名簿!$A$1:$C$54,2)))</f>
        <v>高山　昇</v>
      </c>
      <c r="F8" s="11" t="str">
        <f>IF(D8="","","("&amp;VLOOKUP(D8,[1]名簿!$A$1:$C$54,3)&amp;")")</f>
        <v>(湯沢町陸協)</v>
      </c>
      <c r="G8" s="12">
        <v>34</v>
      </c>
      <c r="H8" s="10" t="str">
        <f>IF(G8="","",(VLOOKUP(G8,[1]名簿!$A$1:$C$54,2)))</f>
        <v>平賀　貴文</v>
      </c>
      <c r="I8" s="11" t="str">
        <f>IF(G8="","","("&amp;VLOOKUP(G8,[1]名簿!$A$1:$C$54,3)&amp;")")</f>
        <v>(南魚沼市陸協)</v>
      </c>
      <c r="J8" s="15"/>
    </row>
    <row r="9" spans="2:10" ht="18" customHeight="1">
      <c r="B9" s="10" t="s">
        <v>5</v>
      </c>
      <c r="C9" s="11"/>
      <c r="D9" s="12"/>
      <c r="E9" s="10" t="str">
        <f>IF(D9="","",(VLOOKUP(D9,[1]名簿!$A$1:$C$54,2)))</f>
        <v/>
      </c>
      <c r="F9" s="11" t="str">
        <f>IF(D9="","","("&amp;VLOOKUP(D9,[1]名簿!$A$1:$C$54,3)&amp;")")</f>
        <v/>
      </c>
      <c r="G9" s="12"/>
      <c r="H9" s="10"/>
      <c r="I9" s="11"/>
      <c r="J9" s="15"/>
    </row>
    <row r="10" spans="2:10" ht="18" customHeight="1">
      <c r="B10" s="10"/>
      <c r="C10" s="11"/>
      <c r="D10" s="12"/>
      <c r="E10" s="10"/>
      <c r="F10" s="11"/>
      <c r="G10" s="12"/>
      <c r="H10" s="10"/>
      <c r="I10" s="11"/>
      <c r="J10" s="15"/>
    </row>
    <row r="11" spans="2:10" ht="18" customHeight="1">
      <c r="B11" s="10" t="s">
        <v>6</v>
      </c>
      <c r="C11" s="11"/>
      <c r="D11" s="12">
        <v>12</v>
      </c>
      <c r="E11" s="10" t="str">
        <f>IF(D11="","",(VLOOKUP(D11,[1]名簿!$A$1:$C$54,2)))</f>
        <v>品川　達平</v>
      </c>
      <c r="F11" s="11" t="str">
        <f>IF(D11="","","("&amp;VLOOKUP(D11,[1]名簿!$A$1:$C$54,3)&amp;")")</f>
        <v>(十日町市陸協)</v>
      </c>
      <c r="G11" s="12"/>
      <c r="H11" s="10" t="str">
        <f>IF(G11="","",(VLOOKUP(G11,[1]名簿!$A$1:$C$54,2)))</f>
        <v/>
      </c>
      <c r="I11" s="11" t="str">
        <f>IF(G11="","","("&amp;VLOOKUP(G11,[1]名簿!$A$1:$C$54,3)&amp;")")</f>
        <v/>
      </c>
      <c r="J11" s="15"/>
    </row>
    <row r="12" spans="2:10" ht="18" customHeight="1">
      <c r="B12" s="10"/>
      <c r="C12" s="11"/>
      <c r="D12" s="12"/>
      <c r="E12" s="10" t="str">
        <f>IF(D12="","",(VLOOKUP(D12,[1]名簿!$A$1:$C$54,2)))</f>
        <v/>
      </c>
      <c r="F12" s="11" t="str">
        <f>IF(D12="","","("&amp;VLOOKUP(D12,[1]名簿!$A$1:$C$54,3)&amp;")")</f>
        <v/>
      </c>
      <c r="G12" s="12"/>
      <c r="H12" s="10"/>
      <c r="I12" s="11"/>
      <c r="J12" s="15"/>
    </row>
    <row r="13" spans="2:10" ht="18" customHeight="1">
      <c r="B13" s="10" t="s">
        <v>7</v>
      </c>
      <c r="C13" s="11"/>
      <c r="D13" s="12">
        <v>35</v>
      </c>
      <c r="E13" s="13" t="str">
        <f>IF(D13="","",(VLOOKUP(D13,[1]名簿!$A$1:$C$54,2)))</f>
        <v>星野　利朗</v>
      </c>
      <c r="F13" s="14" t="str">
        <f>IF(D13="","","("&amp;VLOOKUP(D13,[1]名簿!$A$1:$C$54,3)&amp;")")</f>
        <v>(小千谷市陸協)</v>
      </c>
      <c r="G13" s="12"/>
      <c r="H13" s="13"/>
      <c r="I13" s="14"/>
      <c r="J13" s="15"/>
    </row>
    <row r="14" spans="2:10" ht="18" customHeight="1">
      <c r="B14" s="10"/>
      <c r="C14" s="11"/>
      <c r="D14" s="12"/>
      <c r="E14" s="13"/>
      <c r="F14" s="14"/>
      <c r="G14" s="12"/>
      <c r="H14" s="13"/>
      <c r="I14" s="14"/>
      <c r="J14" s="15"/>
    </row>
    <row r="15" spans="2:10" ht="18" customHeight="1">
      <c r="B15" s="10" t="s">
        <v>8</v>
      </c>
      <c r="C15" s="11" t="s">
        <v>4</v>
      </c>
      <c r="D15" s="12">
        <v>2</v>
      </c>
      <c r="E15" s="13" t="str">
        <f>IF(D15="","",(VLOOKUP(D15,[1]名簿!$A$1:$C$54,2)))</f>
        <v>高山　昇</v>
      </c>
      <c r="F15" s="14" t="str">
        <f>IF(D15="","","("&amp;VLOOKUP(D15,[1]名簿!$A$1:$C$54,3)&amp;")")</f>
        <v>(湯沢町陸協)</v>
      </c>
      <c r="G15" s="12"/>
      <c r="H15" s="10" t="str">
        <f>IF(G15="","",(VLOOKUP(G15,[1]名簿!$A$1:$C$54,2)))</f>
        <v/>
      </c>
      <c r="I15" s="11" t="str">
        <f>IF(G15="","","("&amp;VLOOKUP(G15,[1]名簿!$A$1:$C$54,3)&amp;")")</f>
        <v/>
      </c>
      <c r="J15" s="15"/>
    </row>
    <row r="16" spans="2:10" ht="18" customHeight="1">
      <c r="B16" s="10"/>
      <c r="C16" s="11"/>
      <c r="D16" s="12"/>
      <c r="E16" s="13"/>
      <c r="F16" s="14"/>
      <c r="G16" s="12"/>
      <c r="H16" s="10"/>
      <c r="I16" s="11"/>
      <c r="J16" s="15"/>
    </row>
    <row r="17" spans="2:10" ht="18" customHeight="1">
      <c r="B17" s="10" t="s">
        <v>9</v>
      </c>
      <c r="C17" s="11" t="s">
        <v>4</v>
      </c>
      <c r="D17" s="12">
        <v>28</v>
      </c>
      <c r="E17" s="13" t="str">
        <f>IF(D17="","",(VLOOKUP(D17,[1]名簿!$A$1:$C$54,2)))</f>
        <v>信賀　宏信</v>
      </c>
      <c r="F17" s="14" t="str">
        <f>IF(D17="","","("&amp;VLOOKUP(D17,[1]名簿!$A$1:$C$54,3)&amp;")")</f>
        <v>(長岡市陸協)</v>
      </c>
      <c r="G17" s="12">
        <v>25</v>
      </c>
      <c r="H17" s="10" t="str">
        <f>IF(G17="","",(VLOOKUP(G17,[1]名簿!$A$1:$C$54,2)))</f>
        <v>小柳　敏夫</v>
      </c>
      <c r="I17" s="11" t="str">
        <f>IF(G17="","","("&amp;VLOOKUP(G17,[1]名簿!$A$1:$C$54,3)&amp;")")</f>
        <v>(三条市陸協)</v>
      </c>
      <c r="J17" s="15"/>
    </row>
    <row r="18" spans="2:10" ht="18" customHeight="1">
      <c r="B18" s="11" t="s">
        <v>10</v>
      </c>
      <c r="C18" s="11"/>
      <c r="D18" s="12">
        <v>6</v>
      </c>
      <c r="E18" s="13" t="str">
        <f>IF(D18="","",(VLOOKUP(D18,[1]名簿!$A$1:$C$54,2)))</f>
        <v>井熊　充</v>
      </c>
      <c r="F18" s="14" t="str">
        <f>IF(D18="","","("&amp;VLOOKUP(D18,[1]名簿!$A$1:$C$54,3)&amp;")")</f>
        <v>(湯沢町陸協)</v>
      </c>
      <c r="G18" s="12">
        <v>14</v>
      </c>
      <c r="H18" s="10" t="str">
        <f>IF(G18="","",(VLOOKUP(G18,[1]名簿!$A$1:$C$54,2)))</f>
        <v>宮沢　邦元</v>
      </c>
      <c r="I18" s="11" t="str">
        <f>IF(G18="","","("&amp;VLOOKUP(G18,[1]名簿!$A$1:$C$54,3)&amp;")")</f>
        <v>(十日町市陸協)</v>
      </c>
      <c r="J18" s="15"/>
    </row>
    <row r="19" spans="2:10" ht="18" customHeight="1">
      <c r="B19" s="16"/>
      <c r="C19" s="11"/>
      <c r="D19" s="12"/>
      <c r="E19" s="13"/>
      <c r="F19" s="17"/>
      <c r="G19" s="18"/>
      <c r="H19" s="19"/>
      <c r="I19" s="17"/>
      <c r="J19" s="15"/>
    </row>
    <row r="20" spans="2:10" ht="18" customHeight="1">
      <c r="B20" s="10" t="s">
        <v>11</v>
      </c>
      <c r="C20" s="11" t="s">
        <v>4</v>
      </c>
      <c r="D20" s="12">
        <v>30</v>
      </c>
      <c r="E20" s="13" t="str">
        <f>IF(D20="","",(VLOOKUP(D20,[1]名簿!$A$1:$C$54,2)))</f>
        <v>高野　利勝</v>
      </c>
      <c r="F20" s="14" t="str">
        <f>IF(D20="","","("&amp;VLOOKUP(D20,[1]名簿!$A$1:$C$54,3)&amp;")")</f>
        <v>(長岡市陸協)</v>
      </c>
      <c r="G20" s="12">
        <v>29</v>
      </c>
      <c r="H20" s="13" t="str">
        <f>IF(G20="","",(VLOOKUP(G20,[1]名簿!$A$1:$C$54,2)))</f>
        <v>布施　修作</v>
      </c>
      <c r="I20" s="14" t="str">
        <f>IF(G20="","","("&amp;VLOOKUP(G20,[1]名簿!$A$1:$C$54,3)&amp;")")</f>
        <v>(長岡市陸協)</v>
      </c>
      <c r="J20" s="15"/>
    </row>
    <row r="21" spans="2:10" ht="18" customHeight="1">
      <c r="B21" s="10"/>
      <c r="C21" s="11"/>
      <c r="D21" s="12">
        <v>13</v>
      </c>
      <c r="E21" s="13" t="str">
        <f>IF(D21="","",(VLOOKUP(D21,[1]名簿!$A$1:$C$54,2)))</f>
        <v>高井　忠博</v>
      </c>
      <c r="F21" s="14" t="str">
        <f>IF(D21="","","("&amp;VLOOKUP(D21,[1]名簿!$A$1:$C$54,3)&amp;")")</f>
        <v>(十日町市陸協)</v>
      </c>
      <c r="G21" s="12"/>
      <c r="H21" s="13" t="str">
        <f>IF(G21="","",(VLOOKUP(G21,[1]名簿!$A$1:$C$54,2)))</f>
        <v/>
      </c>
      <c r="I21" s="14" t="str">
        <f>IF(G21="","","("&amp;VLOOKUP(G21,[1]名簿!$A$1:$C$54,3)&amp;")")</f>
        <v/>
      </c>
      <c r="J21" s="15"/>
    </row>
    <row r="22" spans="2:10" ht="18" customHeight="1">
      <c r="B22" s="10"/>
      <c r="C22" s="11"/>
      <c r="D22" s="12"/>
      <c r="E22" s="13" t="str">
        <f>IF(D22="","",(VLOOKUP(D22,[1]名簿!$A$1:$C$54,2)))</f>
        <v/>
      </c>
      <c r="F22" s="14" t="str">
        <f>IF(D22="","","("&amp;VLOOKUP(D22,[1]名簿!$A$1:$C$54,3)&amp;")")</f>
        <v/>
      </c>
      <c r="G22" s="12"/>
      <c r="H22" s="13"/>
      <c r="I22" s="14"/>
      <c r="J22" s="15"/>
    </row>
    <row r="23" spans="2:10" ht="18" customHeight="1">
      <c r="B23" s="10" t="s">
        <v>12</v>
      </c>
      <c r="C23" s="11" t="s">
        <v>4</v>
      </c>
      <c r="D23" s="12">
        <v>10</v>
      </c>
      <c r="E23" s="13" t="str">
        <f>IF(D23="","",(VLOOKUP(D23,[1]名簿!$A$1:$C$54,2)))</f>
        <v>樋口　恒志</v>
      </c>
      <c r="F23" s="14" t="str">
        <f>IF(D23="","","("&amp;VLOOKUP(D23,[1]名簿!$A$1:$C$54,3)&amp;")")</f>
        <v>(加茂市陸協)</v>
      </c>
      <c r="G23" s="12"/>
      <c r="H23" s="10" t="str">
        <f>IF(G23="","",(VLOOKUP(G23,[1]名簿!$A$1:$C$54,2)))</f>
        <v/>
      </c>
      <c r="I23" s="11" t="str">
        <f>IF(G23="","","("&amp;VLOOKUP(G23,[1]名簿!$A$1:$C$54,3)&amp;")")</f>
        <v/>
      </c>
      <c r="J23" s="15"/>
    </row>
    <row r="24" spans="2:10" ht="18" customHeight="1">
      <c r="B24" s="10"/>
      <c r="C24" s="11"/>
      <c r="D24" s="12"/>
      <c r="E24" s="13"/>
      <c r="F24" s="14"/>
      <c r="G24" s="12"/>
      <c r="H24" s="10"/>
      <c r="I24" s="11"/>
      <c r="J24" s="15"/>
    </row>
    <row r="25" spans="2:10" ht="18" customHeight="1">
      <c r="B25" s="10" t="s">
        <v>13</v>
      </c>
      <c r="C25" s="11"/>
      <c r="D25" s="12">
        <v>21</v>
      </c>
      <c r="E25" s="13" t="str">
        <f>IF(D25="","",(VLOOKUP(D25,[1]名簿!$A$1:$C$54,2)))</f>
        <v>角屋　治</v>
      </c>
      <c r="F25" s="14" t="str">
        <f>IF(D25="","","("&amp;VLOOKUP(D25,[1]名簿!$A$1:$C$54,3)&amp;")")</f>
        <v>(魚沼市陸協)</v>
      </c>
      <c r="G25" s="12">
        <v>8</v>
      </c>
      <c r="H25" s="10" t="str">
        <f>IF(G25="","",(VLOOKUP(G25,[1]名簿!$A$1:$C$54,2)))</f>
        <v>藤田　淳市</v>
      </c>
      <c r="I25" s="11" t="str">
        <f>IF(G25="","","("&amp;VLOOKUP(G25,[1]名簿!$A$1:$C$54,3)&amp;")")</f>
        <v>(加茂市陸協)</v>
      </c>
      <c r="J25" s="15"/>
    </row>
    <row r="26" spans="2:10" ht="18" customHeight="1">
      <c r="B26" s="10" t="s">
        <v>14</v>
      </c>
      <c r="C26" s="11"/>
      <c r="D26" s="12"/>
      <c r="E26" s="13" t="str">
        <f>IF(D26="","",(VLOOKUP(D26,[1]名簿!$A$1:$C$54,2)))</f>
        <v/>
      </c>
      <c r="F26" s="14" t="str">
        <f>IF(D26="","","("&amp;VLOOKUP(D26,[1]名簿!$A$1:$C$54,3)&amp;")")</f>
        <v/>
      </c>
      <c r="G26" s="12"/>
      <c r="H26" s="13" t="str">
        <f>IF(G26="","",(VLOOKUP(G26,[1]名簿!$A$1:$C$54,2)))</f>
        <v/>
      </c>
      <c r="I26" s="17" t="str">
        <f>IF(G26="","","("&amp;VLOOKUP(G26,[1]名簿!$A$1:$C$54,3)&amp;")")</f>
        <v/>
      </c>
      <c r="J26" s="15"/>
    </row>
    <row r="27" spans="2:10" ht="18" customHeight="1">
      <c r="B27" s="10"/>
      <c r="C27" s="11"/>
      <c r="D27" s="12"/>
      <c r="E27" s="13"/>
      <c r="F27" s="14"/>
      <c r="G27" s="12"/>
      <c r="H27" s="13"/>
      <c r="I27" s="17"/>
      <c r="J27" s="15"/>
    </row>
    <row r="28" spans="2:10" ht="18" customHeight="1">
      <c r="B28" s="10" t="s">
        <v>15</v>
      </c>
      <c r="C28" s="11" t="s">
        <v>4</v>
      </c>
      <c r="D28" s="12">
        <v>20</v>
      </c>
      <c r="E28" s="13" t="str">
        <f>IF(D28="","",(VLOOKUP(D28,[1]名簿!$A$1:$C$54,2)))</f>
        <v>金井　昭市</v>
      </c>
      <c r="F28" s="14" t="str">
        <f>IF(D28="","","("&amp;VLOOKUP(D28,[1]名簿!$A$1:$C$54,3)&amp;")")</f>
        <v>(魚沼市陸協)</v>
      </c>
      <c r="G28" s="12">
        <v>19</v>
      </c>
      <c r="H28" s="10" t="str">
        <f>IF(G28="","",(VLOOKUP(G28,[1]名簿!$A$1:$C$54,2)))</f>
        <v>滝沢　克栄</v>
      </c>
      <c r="I28" s="17" t="str">
        <f>IF(G28="","","("&amp;VLOOKUP(G28,[1]名簿!$A$1:$C$54,3)&amp;")")</f>
        <v>(魚沼市陸協)</v>
      </c>
      <c r="J28" s="15"/>
    </row>
    <row r="29" spans="2:10" ht="18" customHeight="1">
      <c r="B29" s="20"/>
      <c r="C29" s="11"/>
      <c r="D29" s="11">
        <v>16</v>
      </c>
      <c r="E29" s="13" t="str">
        <f>IF(D29="","",(VLOOKUP(D29,[1]名簿!$A$1:$C$54,2)))</f>
        <v>山本　秋彦</v>
      </c>
      <c r="F29" s="21" t="str">
        <f>IF(D29="","","("&amp;VLOOKUP(D29,[1]名簿!$A$1:$C$54,3)&amp;")")</f>
        <v>(十日町市陸協)</v>
      </c>
      <c r="G29" s="18">
        <v>37</v>
      </c>
      <c r="H29" s="10" t="str">
        <f>IF(G29="","",(VLOOKUP(G29,[1]名簿!$A$1:$C$54,2)))</f>
        <v>吉野　力雄</v>
      </c>
      <c r="I29" s="21" t="str">
        <f>IF(G29="","","("&amp;VLOOKUP(G29,[1]名簿!$A$1:$C$54,3)&amp;")")</f>
        <v>(小千谷市陸協)</v>
      </c>
      <c r="J29" s="22"/>
    </row>
    <row r="30" spans="2:10" ht="18" customHeight="1">
      <c r="B30" s="20"/>
      <c r="C30" s="11"/>
      <c r="D30" s="11"/>
      <c r="E30" s="23"/>
      <c r="F30" s="21"/>
      <c r="G30" s="18"/>
      <c r="H30" s="19"/>
      <c r="I30" s="10"/>
      <c r="J30" s="22"/>
    </row>
    <row r="31" spans="2:10" ht="18" customHeight="1">
      <c r="B31" s="10" t="s">
        <v>16</v>
      </c>
      <c r="C31" s="11" t="s">
        <v>4</v>
      </c>
      <c r="D31" s="12">
        <v>23</v>
      </c>
      <c r="E31" s="10" t="str">
        <f>IF(D31="","",(VLOOKUP(D31,[1]名簿!$A$1:$C$54,2)))</f>
        <v>藤田　五郎</v>
      </c>
      <c r="F31" s="11" t="str">
        <f>IF(D31="","","("&amp;VLOOKUP(D31,[1]名簿!$A$1:$C$54,3)&amp;")")</f>
        <v>(三条市陸協)</v>
      </c>
      <c r="G31" s="12">
        <v>11</v>
      </c>
      <c r="H31" s="10" t="str">
        <f>IF(G31="","",(VLOOKUP(G31,[1]名簿!$A$1:$C$54,2)))</f>
        <v>茂野　貞満</v>
      </c>
      <c r="I31" s="17" t="str">
        <f>IF(G31="","","("&amp;VLOOKUP(G31,[1]名簿!$A$1:$C$54,3)&amp;")")</f>
        <v>(加茂市陸協)</v>
      </c>
      <c r="J31" s="15"/>
    </row>
    <row r="32" spans="2:10" ht="18" customHeight="1">
      <c r="B32" s="10"/>
      <c r="C32" s="11"/>
      <c r="D32" s="12">
        <v>31</v>
      </c>
      <c r="E32" s="10" t="str">
        <f>IF(D32="","",(VLOOKUP(D32,[1]名簿!$A$1:$C$54,2)))</f>
        <v>高坂　守</v>
      </c>
      <c r="F32" s="11" t="str">
        <f>IF(D32="","","("&amp;VLOOKUP(D32,[1]名簿!$A$1:$C$54,3)&amp;")")</f>
        <v>(長岡市陸協)</v>
      </c>
      <c r="G32" s="12">
        <v>15</v>
      </c>
      <c r="H32" s="10" t="str">
        <f>IF(G32="","",(VLOOKUP(G32,[1]名簿!$A$1:$C$54,2)))</f>
        <v>上村　栄市</v>
      </c>
      <c r="I32" s="17" t="str">
        <f>IF(G32="","","("&amp;VLOOKUP(G32,[1]名簿!$A$1:$C$54,3)&amp;")")</f>
        <v>(十日町市陸協)</v>
      </c>
      <c r="J32" s="15"/>
    </row>
    <row r="33" spans="2:10" ht="18" customHeight="1">
      <c r="B33" s="10"/>
      <c r="C33" s="11"/>
      <c r="D33" s="12">
        <v>38</v>
      </c>
      <c r="E33" s="10" t="str">
        <f>IF(D33="","",(VLOOKUP(D33,[1]名簿!$A$1:$C$54,2)))</f>
        <v>鈴木　協</v>
      </c>
      <c r="F33" s="11" t="str">
        <f>IF(D33="","","("&amp;VLOOKUP(D33,[1]名簿!$A$1:$C$54,3)&amp;")")</f>
        <v>(三条ジュニア)</v>
      </c>
      <c r="G33" s="12">
        <v>22</v>
      </c>
      <c r="H33" s="10" t="str">
        <f>IF(G33="","",(VLOOKUP(G33,[1]名簿!$A$1:$C$54,2)))</f>
        <v>五十嵐正巳</v>
      </c>
      <c r="I33" s="17" t="str">
        <f>IF(G33="","","("&amp;VLOOKUP(G33,[1]名簿!$A$1:$C$54,3)&amp;")")</f>
        <v>(魚沼市陸協)</v>
      </c>
      <c r="J33" s="15"/>
    </row>
    <row r="34" spans="2:10" ht="18" customHeight="1">
      <c r="B34" s="10"/>
      <c r="C34" s="11"/>
      <c r="D34" s="12">
        <v>17</v>
      </c>
      <c r="E34" s="10" t="str">
        <f>IF(D34="","",(VLOOKUP(D34,[1]名簿!$A$1:$C$54,2)))</f>
        <v>中村　則幸</v>
      </c>
      <c r="F34" s="11" t="str">
        <f>IF(D34="","","("&amp;VLOOKUP(D34,[1]名簿!$A$1:$C$54,3)&amp;")")</f>
        <v>(小千谷市陸協)</v>
      </c>
      <c r="G34" s="12">
        <v>18</v>
      </c>
      <c r="H34" s="10" t="str">
        <f>IF(G34="","",(VLOOKUP(G34,[1]名簿!$A$1:$C$54,2)))</f>
        <v>勝野　和晃</v>
      </c>
      <c r="I34" s="17" t="str">
        <f>IF(G34="","","("&amp;VLOOKUP(G34,[1]名簿!$A$1:$C$54,3)&amp;")")</f>
        <v>(小千谷市陸協)</v>
      </c>
      <c r="J34" s="15"/>
    </row>
    <row r="35" spans="2:10" ht="18" customHeight="1">
      <c r="B35" s="10"/>
      <c r="C35" s="11"/>
      <c r="D35" s="12"/>
      <c r="E35" s="10" t="str">
        <f>IF(D35="","",(VLOOKUP(D35,[1]名簿!$A$1:$C$54,2)))</f>
        <v/>
      </c>
      <c r="F35" s="11" t="str">
        <f>IF(D35="","","("&amp;VLOOKUP(D35,[1]名簿!$A$1:$C$54,3)&amp;")")</f>
        <v/>
      </c>
      <c r="G35" s="12"/>
      <c r="H35" s="10"/>
      <c r="I35" s="17"/>
      <c r="J35" s="15"/>
    </row>
    <row r="36" spans="2:10" ht="18" customHeight="1">
      <c r="B36" s="10" t="s">
        <v>17</v>
      </c>
      <c r="C36" s="11" t="s">
        <v>4</v>
      </c>
      <c r="D36" s="12">
        <v>24</v>
      </c>
      <c r="E36" s="10" t="str">
        <f>IF(D36="","",(VLOOKUP(D36,[1]名簿!$A$1:$C$54,2)))</f>
        <v>菅井　国次</v>
      </c>
      <c r="F36" s="11" t="str">
        <f>IF(D36="","","("&amp;VLOOKUP(D36,[1]名簿!$A$1:$C$54,3)&amp;")")</f>
        <v>(三条市陸協)</v>
      </c>
      <c r="G36" s="12">
        <v>32</v>
      </c>
      <c r="H36" s="10" t="str">
        <f>IF(G36="","",(VLOOKUP(G36,[1]名簿!$A$1:$C$54,2)))</f>
        <v>田中　幸一</v>
      </c>
      <c r="I36" s="11" t="str">
        <f>IF(G36="","","("&amp;VLOOKUP(G36,[1]名簿!$A$1:$C$54,3)&amp;")")</f>
        <v>(長岡市陸協)</v>
      </c>
      <c r="J36" s="15"/>
    </row>
    <row r="37" spans="2:10" ht="18" customHeight="1">
      <c r="B37" s="16"/>
      <c r="C37" s="11"/>
      <c r="D37" s="12">
        <v>26</v>
      </c>
      <c r="E37" s="10" t="str">
        <f>IF(D37="","",(VLOOKUP(D37,[1]名簿!$A$1:$C$54,2)))</f>
        <v>若林　義和</v>
      </c>
      <c r="F37" s="11" t="str">
        <f>IF(D37="","","("&amp;VLOOKUP(D37,[1]名簿!$A$1:$C$54,3)&amp;")")</f>
        <v>(三条市陸協)</v>
      </c>
      <c r="G37" s="12"/>
      <c r="H37" s="10" t="str">
        <f>IF(G37="","",(VLOOKUP(G37,[1]名簿!$A$1:$C$54,2)))</f>
        <v/>
      </c>
      <c r="I37" s="11" t="str">
        <f>IF(G37="","","("&amp;VLOOKUP(G37,[1]名簿!$A$1:$C$54,3)&amp;")")</f>
        <v/>
      </c>
      <c r="J37" s="15"/>
    </row>
    <row r="38" spans="2:10" ht="18" customHeight="1">
      <c r="B38" s="10"/>
      <c r="C38" s="11"/>
      <c r="D38" s="12"/>
      <c r="E38" s="10" t="str">
        <f>IF(D38="","",(VLOOKUP(D38,[1]名簿!$A$1:$C$54,2)))</f>
        <v/>
      </c>
      <c r="F38" s="11" t="str">
        <f>IF(D38="","","("&amp;VLOOKUP(D38,[1]名簿!$A$1:$C$54,3)&amp;")")</f>
        <v/>
      </c>
      <c r="G38" s="12"/>
      <c r="H38" s="10" t="str">
        <f>IF(G38="","",(VLOOKUP(G38,[1]名簿!$A$1:$C$54,2)))</f>
        <v/>
      </c>
      <c r="I38" s="11" t="str">
        <f>IF(G38="","","("&amp;VLOOKUP(G38,[1]名簿!$A$1:$C$54,3)&amp;")")</f>
        <v/>
      </c>
      <c r="J38" s="15"/>
    </row>
    <row r="39" spans="2:10" ht="18" customHeight="1">
      <c r="B39" s="10" t="s">
        <v>18</v>
      </c>
      <c r="C39" s="11" t="s">
        <v>4</v>
      </c>
      <c r="D39" s="12">
        <v>4</v>
      </c>
      <c r="E39" s="13" t="str">
        <f>IF(D39="","",(VLOOKUP(D39,[1]名簿!$A$1:$C$54,2)))</f>
        <v>武田　長三</v>
      </c>
      <c r="F39" s="14" t="str">
        <f>IF(D39="","","("&amp;VLOOKUP(D39,[1]名簿!$A$1:$C$54,3)&amp;")")</f>
        <v>(湯沢町陸協)</v>
      </c>
      <c r="G39" s="12"/>
      <c r="H39" s="10" t="str">
        <f>IF(G39="","",(VLOOKUP(G39,[1]名簿!$A$1:$C$54,2)))</f>
        <v/>
      </c>
      <c r="I39" s="11" t="str">
        <f>IF(G39="","","("&amp;VLOOKUP(G39,[1]名簿!$A$1:$C$54,3)&amp;")")</f>
        <v/>
      </c>
      <c r="J39" s="15"/>
    </row>
    <row r="40" spans="2:10" ht="18" customHeight="1">
      <c r="B40" s="10"/>
      <c r="C40" s="11"/>
      <c r="D40" s="12"/>
      <c r="E40" s="13"/>
      <c r="F40" s="14"/>
      <c r="G40" s="12"/>
      <c r="H40" s="10" t="str">
        <f>IF(G40="","",(VLOOKUP(G40,[1]名簿!$A$1:$C$54,2)))</f>
        <v/>
      </c>
      <c r="I40" s="11" t="str">
        <f>IF(G40="","","("&amp;VLOOKUP(G40,[1]名簿!$A$1:$C$54,3)&amp;")")</f>
        <v/>
      </c>
      <c r="J40" s="15"/>
    </row>
    <row r="41" spans="2:10" ht="18" customHeight="1">
      <c r="B41" s="10" t="s">
        <v>19</v>
      </c>
      <c r="C41" s="11" t="s">
        <v>4</v>
      </c>
      <c r="D41" s="12">
        <v>7</v>
      </c>
      <c r="E41" s="13" t="str">
        <f>IF(D41="","",(VLOOKUP(D41,[1]名簿!$A$1:$C$54,2)))</f>
        <v>南雲　敏夫</v>
      </c>
      <c r="F41" s="14" t="str">
        <f>IF(D41="","","("&amp;VLOOKUP(D41,[1]名簿!$A$1:$C$54,3)&amp;")")</f>
        <v>(湯沢町陸協)</v>
      </c>
      <c r="G41" s="12">
        <v>5</v>
      </c>
      <c r="H41" s="10" t="str">
        <f>IF(G41="","",(VLOOKUP(G41,[1]名簿!$A$1:$C$54,2)))</f>
        <v>駒形　虎次郎</v>
      </c>
      <c r="I41" s="14" t="str">
        <f>IF(G41="","","("&amp;VLOOKUP(G41,[1]名簿!$A$1:$C$54,3)&amp;")")</f>
        <v>(湯沢町陸協)</v>
      </c>
      <c r="J41" s="15"/>
    </row>
    <row r="42" spans="2:10" ht="18" customHeight="1">
      <c r="B42" s="10" t="s">
        <v>20</v>
      </c>
      <c r="C42" s="11"/>
      <c r="D42" s="12"/>
      <c r="E42" s="13" t="str">
        <f>IF(D42="","",(VLOOKUP(D42,[1]名簿!$A$1:$C$54,2)))</f>
        <v/>
      </c>
      <c r="F42" s="14" t="str">
        <f>IF(D42="","","("&amp;VLOOKUP(D42,[1]名簿!$A$1:$C$54,3)&amp;")")</f>
        <v/>
      </c>
      <c r="G42" s="12"/>
      <c r="H42" s="10" t="str">
        <f>IF(G42="","",(VLOOKUP(G42,[1]名簿!$A$1:$C$54,2)))</f>
        <v/>
      </c>
      <c r="I42" s="14" t="str">
        <f>IF(G42="","","("&amp;VLOOKUP(G42,[1]名簿!$A$1:$C$54,3)&amp;")")</f>
        <v/>
      </c>
      <c r="J42" s="15"/>
    </row>
    <row r="43" spans="2:10" ht="18" customHeight="1">
      <c r="B43" s="10"/>
      <c r="C43" s="11"/>
      <c r="D43" s="12"/>
      <c r="E43" s="13"/>
      <c r="F43" s="14"/>
      <c r="G43" s="12"/>
      <c r="H43" s="10"/>
      <c r="I43" s="14"/>
      <c r="J43" s="15"/>
    </row>
    <row r="44" spans="2:10" ht="18" customHeight="1">
      <c r="B44" s="10" t="s">
        <v>21</v>
      </c>
      <c r="C44" s="11" t="s">
        <v>4</v>
      </c>
      <c r="D44" s="12">
        <v>2</v>
      </c>
      <c r="E44" s="13" t="str">
        <f>IF(D44="","",(VLOOKUP(D44,[1]名簿!$A$1:$C$54,2)))</f>
        <v>高山　昇</v>
      </c>
      <c r="F44" s="14" t="str">
        <f>IF(D44="","","("&amp;VLOOKUP(D44,[1]名簿!$A$1:$C$54,3)&amp;")")</f>
        <v>(湯沢町陸協)</v>
      </c>
      <c r="G44" s="12">
        <v>7</v>
      </c>
      <c r="H44" s="10" t="str">
        <f>IF(G44="","",(VLOOKUP(G44,[1]名簿!$A$1:$C$54,2)))</f>
        <v>南雲　敏夫</v>
      </c>
      <c r="I44" s="14" t="str">
        <f>IF(G44="","","("&amp;VLOOKUP(G44,[1]名簿!$A$1:$C$54,3)&amp;")")</f>
        <v>(湯沢町陸協)</v>
      </c>
      <c r="J44" s="15"/>
    </row>
    <row r="45" spans="2:10" ht="18" customHeight="1">
      <c r="B45" s="10"/>
      <c r="C45" s="11"/>
      <c r="D45" s="12"/>
      <c r="E45" s="13"/>
      <c r="F45" s="14"/>
      <c r="G45" s="12"/>
      <c r="H45" s="10"/>
      <c r="I45" s="14"/>
      <c r="J45" s="15"/>
    </row>
    <row r="46" spans="2:10" ht="18" customHeight="1">
      <c r="B46" s="10" t="s">
        <v>22</v>
      </c>
      <c r="C46" s="11" t="s">
        <v>4</v>
      </c>
      <c r="D46" s="12">
        <v>4</v>
      </c>
      <c r="E46" s="13" t="str">
        <f>IF(D46="","",(VLOOKUP(D46,[1]名簿!$A$1:$C$54,2)))</f>
        <v>武田　長三</v>
      </c>
      <c r="F46" s="14" t="str">
        <f>IF(D46="","","("&amp;VLOOKUP(D46,[1]名簿!$A$1:$C$54,3)&amp;")")</f>
        <v>(湯沢町陸協)</v>
      </c>
      <c r="G46" s="12">
        <v>34</v>
      </c>
      <c r="H46" s="10" t="str">
        <f>IF(G46="","",(VLOOKUP(G46,[1]名簿!$A$1:$C$54,2)))</f>
        <v>平賀　貴文</v>
      </c>
      <c r="I46" s="14" t="str">
        <f>IF(G46="","","("&amp;VLOOKUP(G46,[1]名簿!$A$1:$C$54,3)&amp;")")</f>
        <v>(南魚沼市陸協)</v>
      </c>
      <c r="J46" s="15"/>
    </row>
  </sheetData>
  <mergeCells count="2">
    <mergeCell ref="C2:H2"/>
    <mergeCell ref="C1:H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のぼる</dc:creator>
  <cp:lastModifiedBy>のぼる</cp:lastModifiedBy>
  <cp:lastPrinted>2017-07-19T17:18:09Z</cp:lastPrinted>
  <dcterms:created xsi:type="dcterms:W3CDTF">2017-07-19T17:16:24Z</dcterms:created>
  <dcterms:modified xsi:type="dcterms:W3CDTF">2017-07-19T17:21:00Z</dcterms:modified>
</cp:coreProperties>
</file>