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984787\Downloads\"/>
    </mc:Choice>
  </mc:AlternateContent>
  <bookViews>
    <workbookView xWindow="-120" yWindow="-120" windowWidth="20730" windowHeight="11040"/>
  </bookViews>
  <sheets>
    <sheet name="データ" sheetId="1" r:id="rId1"/>
    <sheet name="男子駅伝申込" sheetId="2" r:id="rId2"/>
    <sheet name="駅伝男-2・-3" sheetId="3" r:id="rId3"/>
    <sheet name="女子駅伝申込" sheetId="4" r:id="rId4"/>
    <sheet name="駅伝女-2・-3" sheetId="5" r:id="rId5"/>
  </sheets>
  <externalReferences>
    <externalReference r:id="rId6"/>
  </externalReferences>
  <definedNames>
    <definedName name="○">"月"</definedName>
    <definedName name="_xlnm.Print_Area" localSheetId="2">'駅伝男-2・-3'!$A$1:$O$33</definedName>
    <definedName name="_xlnm.Print_Area" localSheetId="1">男子駅伝申込!$A$1:$G$47</definedName>
    <definedName name="Z_4BDF8EC7_AF04_42D8_B4C1_42207E5F0B3A_.wvu.PrintArea" localSheetId="2" hidden="1">'駅伝男-2・-3'!$A$1:$O$33</definedName>
    <definedName name="Z_4BDF8EC7_AF04_42D8_B4C1_42207E5F0B3A_.wvu.PrintArea" localSheetId="1" hidden="1">男子駅伝申込!$A$1:$G$47</definedName>
    <definedName name="リレー">#REF!</definedName>
    <definedName name="健康">#REF!</definedName>
    <definedName name="高校駅伝学校名">[1]データ!$AB$4:$AB$53</definedName>
    <definedName name="種目">#REF!</definedName>
    <definedName name="女子">#REF!</definedName>
    <definedName name="性別">#REF!</definedName>
    <definedName name="日">#REF!</definedName>
    <definedName name="年">#REF!</definedName>
    <definedName name="番号">#REF!</definedName>
    <definedName name="番号2">#REF!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43" i="4" l="1"/>
  <c r="C30" i="4"/>
  <c r="E29" i="4"/>
  <c r="D29" i="4"/>
  <c r="C29" i="4"/>
  <c r="C28" i="4"/>
  <c r="E27" i="4"/>
  <c r="D27" i="4"/>
  <c r="C27" i="4"/>
  <c r="C26" i="4"/>
  <c r="E25" i="4"/>
  <c r="D25" i="4"/>
  <c r="C25" i="4"/>
  <c r="C24" i="4"/>
  <c r="E23" i="4"/>
  <c r="D23" i="4"/>
  <c r="C23" i="4"/>
  <c r="C22" i="4"/>
  <c r="E21" i="4"/>
  <c r="D21" i="4"/>
  <c r="C21" i="4"/>
  <c r="C20" i="4"/>
  <c r="E19" i="4"/>
  <c r="D19" i="4"/>
  <c r="C19" i="4"/>
  <c r="C18" i="4"/>
  <c r="E17" i="4"/>
  <c r="D17" i="4"/>
  <c r="C17" i="4"/>
  <c r="E9" i="4"/>
  <c r="C9" i="4"/>
  <c r="F6" i="4"/>
  <c r="E6" i="4"/>
  <c r="C36" i="2"/>
  <c r="C35" i="2"/>
  <c r="C34" i="2"/>
  <c r="C33" i="2"/>
  <c r="E35" i="2"/>
  <c r="D35" i="2"/>
  <c r="E33" i="2"/>
  <c r="D33" i="2"/>
  <c r="C32" i="2"/>
  <c r="E31" i="2"/>
  <c r="D31" i="2"/>
  <c r="C31" i="2"/>
  <c r="C30" i="2"/>
  <c r="E29" i="2"/>
  <c r="D29" i="2"/>
  <c r="C29" i="2"/>
  <c r="C28" i="2"/>
  <c r="E27" i="2"/>
  <c r="D27" i="2"/>
  <c r="C27" i="2"/>
  <c r="C26" i="2"/>
  <c r="E25" i="2"/>
  <c r="D25" i="2"/>
  <c r="C25" i="2"/>
  <c r="C24" i="2"/>
  <c r="E23" i="2"/>
  <c r="D23" i="2"/>
  <c r="C23" i="2"/>
  <c r="C22" i="2"/>
  <c r="E21" i="2"/>
  <c r="D21" i="2"/>
  <c r="C21" i="2"/>
  <c r="C20" i="2"/>
  <c r="E19" i="2"/>
  <c r="D19" i="2"/>
  <c r="C19" i="2"/>
  <c r="C18" i="2"/>
  <c r="E17" i="2"/>
  <c r="D17" i="2"/>
  <c r="C17" i="2"/>
  <c r="E9" i="2"/>
  <c r="C9" i="2"/>
  <c r="F6" i="2"/>
  <c r="E6" i="2"/>
  <c r="F33" i="4"/>
  <c r="F37" i="2"/>
  <c r="C47" i="2"/>
</calcChain>
</file>

<file path=xl/comments1.xml><?xml version="1.0" encoding="utf-8"?>
<comments xmlns="http://schemas.openxmlformats.org/spreadsheetml/2006/main">
  <authors>
    <author>Administrator</author>
    <author>塩手</author>
  </authors>
  <commentList>
    <comment ref="B9" authorId="0" shapeId="0">
      <text>
        <r>
          <rPr>
            <b/>
            <sz val="11"/>
            <color indexed="81"/>
            <rFont val="ＭＳ Ｐゴシック"/>
            <family val="3"/>
            <charset val="128"/>
          </rPr>
          <t>学校番号はこちらで入力します。
塩手</t>
        </r>
      </text>
    </comment>
    <comment ref="F17" authorId="1" shapeId="0">
      <text>
        <r>
          <rPr>
            <b/>
            <sz val="9"/>
            <color rgb="FF000000"/>
            <rFont val="ＭＳ Ｐゴシック"/>
            <family val="2"/>
            <charset val="128"/>
          </rPr>
          <t>塩手</t>
        </r>
        <r>
          <rPr>
            <b/>
            <sz val="9"/>
            <color rgb="FF000000"/>
            <rFont val="ＭＳ Ｐゴシック"/>
            <family val="2"/>
            <charset val="128"/>
          </rPr>
          <t>:</t>
        </r>
        <r>
          <rPr>
            <sz val="9"/>
            <color rgb="FF000000"/>
            <rFont val="ＭＳ Ｐゴシック"/>
            <family val="2"/>
            <charset val="128"/>
          </rPr>
          <t xml:space="preserve">
</t>
        </r>
        <r>
          <rPr>
            <sz val="9"/>
            <color rgb="FF000000"/>
            <rFont val="ＭＳ Ｐゴシック"/>
            <family val="2"/>
            <charset val="128"/>
          </rPr>
          <t>記録の入力ですが、以下のとおりお願いします。</t>
        </r>
        <r>
          <rPr>
            <sz val="9"/>
            <color rgb="FF000000"/>
            <rFont val="ＭＳ Ｐゴシック"/>
            <family val="2"/>
            <charset val="128"/>
          </rPr>
          <t xml:space="preserve">
</t>
        </r>
        <r>
          <rPr>
            <b/>
            <sz val="12"/>
            <color rgb="FF000000"/>
            <rFont val="ＭＳ Ｐゴシック"/>
            <family val="2"/>
            <charset val="128"/>
          </rPr>
          <t>15</t>
        </r>
        <r>
          <rPr>
            <b/>
            <sz val="12"/>
            <color rgb="FF000000"/>
            <rFont val="ＭＳ Ｐゴシック"/>
            <family val="2"/>
            <charset val="128"/>
          </rPr>
          <t>分</t>
        </r>
        <r>
          <rPr>
            <b/>
            <sz val="12"/>
            <color rgb="FF000000"/>
            <rFont val="ＭＳ Ｐゴシック"/>
            <family val="2"/>
            <charset val="128"/>
          </rPr>
          <t>07</t>
        </r>
        <r>
          <rPr>
            <b/>
            <sz val="12"/>
            <color rgb="FF000000"/>
            <rFont val="ＭＳ Ｐゴシック"/>
            <family val="2"/>
            <charset val="128"/>
          </rPr>
          <t>秒の場合　</t>
        </r>
        <r>
          <rPr>
            <b/>
            <sz val="12"/>
            <color rgb="FF000000"/>
            <rFont val="ＭＳ Ｐゴシック"/>
            <family val="2"/>
            <charset val="128"/>
          </rPr>
          <t>→</t>
        </r>
        <r>
          <rPr>
            <b/>
            <sz val="12"/>
            <color rgb="FFFF0000"/>
            <rFont val="ＭＳ Ｐゴシック"/>
            <family val="2"/>
            <charset val="128"/>
          </rPr>
          <t>　</t>
        </r>
        <r>
          <rPr>
            <b/>
            <sz val="12"/>
            <color rgb="FFFF0000"/>
            <rFont val="ＭＳ Ｐゴシック"/>
            <family val="2"/>
            <charset val="128"/>
          </rPr>
          <t xml:space="preserve">0:15:07
</t>
        </r>
        <r>
          <rPr>
            <b/>
            <sz val="12"/>
            <color rgb="FF000000"/>
            <rFont val="ＭＳ Ｐゴシック"/>
            <family val="2"/>
            <charset val="128"/>
          </rPr>
          <t>14</t>
        </r>
        <r>
          <rPr>
            <b/>
            <sz val="12"/>
            <color rgb="FF000000"/>
            <rFont val="ＭＳ Ｐゴシック"/>
            <family val="2"/>
            <charset val="128"/>
          </rPr>
          <t>分</t>
        </r>
        <r>
          <rPr>
            <b/>
            <sz val="12"/>
            <color rgb="FF000000"/>
            <rFont val="ＭＳ Ｐゴシック"/>
            <family val="2"/>
            <charset val="128"/>
          </rPr>
          <t>54</t>
        </r>
        <r>
          <rPr>
            <b/>
            <sz val="12"/>
            <color rgb="FF000000"/>
            <rFont val="ＭＳ Ｐゴシック"/>
            <family val="2"/>
            <charset val="128"/>
          </rPr>
          <t>秒の場合　</t>
        </r>
        <r>
          <rPr>
            <b/>
            <sz val="12"/>
            <color rgb="FF000000"/>
            <rFont val="ＭＳ Ｐゴシック"/>
            <family val="2"/>
            <charset val="128"/>
          </rPr>
          <t>→</t>
        </r>
        <r>
          <rPr>
            <b/>
            <sz val="12"/>
            <color rgb="FF000000"/>
            <rFont val="ＭＳ Ｐゴシック"/>
            <family val="2"/>
            <charset val="128"/>
          </rPr>
          <t>　</t>
        </r>
        <r>
          <rPr>
            <b/>
            <sz val="12"/>
            <color rgb="FFFF0000"/>
            <rFont val="ＭＳ Ｐゴシック"/>
            <family val="2"/>
            <charset val="128"/>
          </rPr>
          <t xml:space="preserve">0:14:54
</t>
        </r>
        <r>
          <rPr>
            <sz val="9"/>
            <color rgb="FF000000"/>
            <rFont val="ＭＳ Ｐゴシック"/>
            <family val="2"/>
            <charset val="128"/>
          </rPr>
          <t>また、</t>
        </r>
        <r>
          <rPr>
            <sz val="9"/>
            <color rgb="FF000000"/>
            <rFont val="ＭＳ Ｐゴシック"/>
            <family val="2"/>
            <charset val="128"/>
          </rPr>
          <t>3000m</t>
        </r>
        <r>
          <rPr>
            <sz val="9"/>
            <color rgb="FF000000"/>
            <rFont val="ＭＳ Ｐゴシック"/>
            <family val="2"/>
            <charset val="128"/>
          </rPr>
          <t>の記録しかない場合は</t>
        </r>
        <r>
          <rPr>
            <sz val="9"/>
            <color rgb="FF000000"/>
            <rFont val="ＭＳ Ｐゴシック"/>
            <family val="2"/>
            <charset val="128"/>
          </rPr>
          <t xml:space="preserve">
</t>
        </r>
        <r>
          <rPr>
            <sz val="9"/>
            <color rgb="FF000000"/>
            <rFont val="ＭＳ Ｐゴシック"/>
            <family val="2"/>
            <charset val="128"/>
          </rPr>
          <t>　</t>
        </r>
        <r>
          <rPr>
            <b/>
            <sz val="12"/>
            <color rgb="FF000000"/>
            <rFont val="ＭＳ Ｐゴシック"/>
            <family val="2"/>
            <charset val="128"/>
          </rPr>
          <t>9</t>
        </r>
        <r>
          <rPr>
            <b/>
            <sz val="12"/>
            <color rgb="FF000000"/>
            <rFont val="ＭＳ Ｐゴシック"/>
            <family val="2"/>
            <charset val="128"/>
          </rPr>
          <t>分</t>
        </r>
        <r>
          <rPr>
            <b/>
            <sz val="12"/>
            <color rgb="FF000000"/>
            <rFont val="ＭＳ Ｐゴシック"/>
            <family val="2"/>
            <charset val="128"/>
          </rPr>
          <t>32</t>
        </r>
        <r>
          <rPr>
            <b/>
            <sz val="12"/>
            <color rgb="FF000000"/>
            <rFont val="ＭＳ Ｐゴシック"/>
            <family val="2"/>
            <charset val="128"/>
          </rPr>
          <t>秒の場合　</t>
        </r>
        <r>
          <rPr>
            <b/>
            <sz val="12"/>
            <color rgb="FF000000"/>
            <rFont val="ＭＳ Ｐゴシック"/>
            <family val="2"/>
            <charset val="128"/>
          </rPr>
          <t>→</t>
        </r>
        <r>
          <rPr>
            <b/>
            <sz val="12"/>
            <color rgb="FF000000"/>
            <rFont val="ＭＳ Ｐゴシック"/>
            <family val="2"/>
            <charset val="128"/>
          </rPr>
          <t>　</t>
        </r>
        <r>
          <rPr>
            <b/>
            <sz val="12"/>
            <color rgb="FF000000"/>
            <rFont val="ＭＳ Ｐゴシック"/>
            <family val="2"/>
            <charset val="128"/>
          </rPr>
          <t xml:space="preserve">0:09:32
</t>
        </r>
        <r>
          <rPr>
            <b/>
            <sz val="12"/>
            <color rgb="FF000000"/>
            <rFont val="ＭＳ Ｐゴシック"/>
            <family val="2"/>
            <charset val="128"/>
          </rPr>
          <t xml:space="preserve"> </t>
        </r>
        <r>
          <rPr>
            <b/>
            <sz val="12"/>
            <color rgb="FFFF0000"/>
            <rFont val="ＭＳ Ｐゴシック"/>
            <family val="2"/>
            <charset val="128"/>
          </rPr>
          <t>「</t>
        </r>
        <r>
          <rPr>
            <b/>
            <sz val="14"/>
            <color rgb="FF000000"/>
            <rFont val="ＭＳ Ｐゴシック"/>
            <family val="2"/>
            <charset val="128"/>
          </rPr>
          <t>：</t>
        </r>
        <r>
          <rPr>
            <b/>
            <sz val="14"/>
            <color rgb="FFFF0000"/>
            <rFont val="ＭＳ Ｐゴシック"/>
            <family val="2"/>
            <charset val="128"/>
          </rPr>
          <t>」</t>
        </r>
        <r>
          <rPr>
            <sz val="10"/>
            <color rgb="FF000000"/>
            <rFont val="ＭＳ Ｐゴシック"/>
            <family val="2"/>
            <charset val="128"/>
          </rPr>
          <t>は、</t>
        </r>
        <r>
          <rPr>
            <u/>
            <sz val="10"/>
            <color rgb="FF0000FF"/>
            <rFont val="ＭＳ Ｐゴシック"/>
            <family val="2"/>
            <charset val="128"/>
          </rPr>
          <t>半角英数字入力</t>
        </r>
        <r>
          <rPr>
            <sz val="10"/>
            <color rgb="FF000000"/>
            <rFont val="ＭＳ Ｐゴシック"/>
            <family val="2"/>
            <charset val="128"/>
          </rPr>
          <t>の状態で、キーボードのひらがなの</t>
        </r>
        <r>
          <rPr>
            <b/>
            <sz val="10"/>
            <color rgb="FFFF0000"/>
            <rFont val="ＭＳ Ｐゴシック"/>
            <family val="2"/>
            <charset val="128"/>
          </rPr>
          <t>「け」</t>
        </r>
        <r>
          <rPr>
            <sz val="10"/>
            <color rgb="FF000000"/>
            <rFont val="ＭＳ Ｐゴシック"/>
            <family val="2"/>
            <charset val="128"/>
          </rPr>
          <t>のところにあります。</t>
        </r>
      </text>
    </comment>
  </commentList>
</comments>
</file>

<file path=xl/comments2.xml><?xml version="1.0" encoding="utf-8"?>
<comments xmlns="http://schemas.openxmlformats.org/spreadsheetml/2006/main">
  <authors>
    <author>Windows ユーザー</author>
  </authors>
  <commentList>
    <comment ref="B9" authorId="0" shapeId="0">
      <text>
        <r>
          <rPr>
            <sz val="16"/>
            <color rgb="FF000000"/>
            <rFont val="HGSｺﾞｼｯｸM"/>
            <family val="3"/>
            <charset val="128"/>
          </rPr>
          <t>ここに記入するのは</t>
        </r>
        <r>
          <rPr>
            <sz val="16"/>
            <color rgb="FF000000"/>
            <rFont val="HGSｺﾞｼｯｸM"/>
            <family val="3"/>
            <charset val="128"/>
          </rPr>
          <t xml:space="preserve">
</t>
        </r>
        <r>
          <rPr>
            <sz val="16"/>
            <color rgb="FF000000"/>
            <rFont val="HGSｺﾞｼｯｸM"/>
            <family val="3"/>
            <charset val="128"/>
          </rPr>
          <t>認知書の番号</t>
        </r>
        <r>
          <rPr>
            <sz val="16"/>
            <color rgb="FF000000"/>
            <rFont val="HGSｺﾞｼｯｸM"/>
            <family val="3"/>
            <charset val="128"/>
          </rPr>
          <t xml:space="preserve">
</t>
        </r>
        <r>
          <rPr>
            <sz val="16"/>
            <color rgb="FF000000"/>
            <rFont val="HGSｺﾞｼｯｸM"/>
            <family val="3"/>
            <charset val="128"/>
          </rPr>
          <t>「</t>
        </r>
        <r>
          <rPr>
            <sz val="16"/>
            <color rgb="FF000000"/>
            <rFont val="HGSｺﾞｼｯｸM"/>
            <family val="3"/>
            <charset val="128"/>
          </rPr>
          <t>1</t>
        </r>
        <r>
          <rPr>
            <sz val="16"/>
            <color rgb="FF000000"/>
            <rFont val="HGSｺﾞｼｯｸM"/>
            <family val="3"/>
            <charset val="128"/>
          </rPr>
          <t>」～「</t>
        </r>
        <r>
          <rPr>
            <sz val="16"/>
            <color rgb="FF000000"/>
            <rFont val="HGSｺﾞｼｯｸM"/>
            <family val="3"/>
            <charset val="128"/>
          </rPr>
          <t>10</t>
        </r>
        <r>
          <rPr>
            <sz val="16"/>
            <color rgb="FF000000"/>
            <rFont val="HGSｺﾞｼｯｸM"/>
            <family val="3"/>
            <charset val="128"/>
          </rPr>
          <t>」です。</t>
        </r>
        <r>
          <rPr>
            <sz val="16"/>
            <color rgb="FF000000"/>
            <rFont val="HGSｺﾞｼｯｸM"/>
            <family val="3"/>
            <charset val="128"/>
          </rPr>
          <t xml:space="preserve">
</t>
        </r>
        <r>
          <rPr>
            <sz val="16"/>
            <color rgb="FF000000"/>
            <rFont val="HGSｺﾞｼｯｸM"/>
            <family val="3"/>
            <charset val="128"/>
          </rPr>
          <t>登録番号（ナンバーカード番号）ではありません。</t>
        </r>
      </text>
    </comment>
  </commentList>
</comments>
</file>

<file path=xl/comments3.xml><?xml version="1.0" encoding="utf-8"?>
<comments xmlns="http://schemas.openxmlformats.org/spreadsheetml/2006/main">
  <authors>
    <author>Administrator</author>
    <author>塩手</author>
  </authors>
  <commentList>
    <comment ref="B9" authorId="0" shapeId="0">
      <text>
        <r>
          <rPr>
            <b/>
            <sz val="11"/>
            <color indexed="81"/>
            <rFont val="ＭＳ Ｐゴシック"/>
            <family val="3"/>
            <charset val="128"/>
          </rPr>
          <t>学校番号はこちらで入力します。
塩手</t>
        </r>
      </text>
    </comment>
    <comment ref="F17" authorId="1" shapeId="0">
      <text>
        <r>
          <rPr>
            <b/>
            <sz val="9"/>
            <color rgb="FF000000"/>
            <rFont val="ＭＳ Ｐゴシック"/>
            <family val="2"/>
            <charset val="128"/>
          </rPr>
          <t>塩手</t>
        </r>
        <r>
          <rPr>
            <b/>
            <sz val="9"/>
            <color rgb="FF000000"/>
            <rFont val="ＭＳ Ｐゴシック"/>
            <family val="2"/>
            <charset val="128"/>
          </rPr>
          <t>:</t>
        </r>
        <r>
          <rPr>
            <sz val="9"/>
            <color rgb="FF000000"/>
            <rFont val="ＭＳ Ｐゴシック"/>
            <family val="2"/>
            <charset val="128"/>
          </rPr>
          <t xml:space="preserve">
</t>
        </r>
        <r>
          <rPr>
            <sz val="9"/>
            <color rgb="FF000000"/>
            <rFont val="ＭＳ Ｐゴシック"/>
            <family val="2"/>
            <charset val="128"/>
          </rPr>
          <t>記録の入力ですが、以下のとおりお願いします。</t>
        </r>
        <r>
          <rPr>
            <sz val="9"/>
            <color rgb="FF000000"/>
            <rFont val="ＭＳ Ｐゴシック"/>
            <family val="2"/>
            <charset val="128"/>
          </rPr>
          <t xml:space="preserve">
</t>
        </r>
        <r>
          <rPr>
            <b/>
            <sz val="12"/>
            <color rgb="FF000000"/>
            <rFont val="ＭＳ Ｐゴシック"/>
            <family val="2"/>
            <charset val="128"/>
          </rPr>
          <t>15</t>
        </r>
        <r>
          <rPr>
            <b/>
            <sz val="12"/>
            <color rgb="FF000000"/>
            <rFont val="ＭＳ Ｐゴシック"/>
            <family val="2"/>
            <charset val="128"/>
          </rPr>
          <t>分</t>
        </r>
        <r>
          <rPr>
            <b/>
            <sz val="12"/>
            <color rgb="FF000000"/>
            <rFont val="ＭＳ Ｐゴシック"/>
            <family val="2"/>
            <charset val="128"/>
          </rPr>
          <t>07</t>
        </r>
        <r>
          <rPr>
            <b/>
            <sz val="12"/>
            <color rgb="FF000000"/>
            <rFont val="ＭＳ Ｐゴシック"/>
            <family val="2"/>
            <charset val="128"/>
          </rPr>
          <t>秒の場合　</t>
        </r>
        <r>
          <rPr>
            <b/>
            <sz val="12"/>
            <color rgb="FF000000"/>
            <rFont val="ＭＳ Ｐゴシック"/>
            <family val="2"/>
            <charset val="128"/>
          </rPr>
          <t>→</t>
        </r>
        <r>
          <rPr>
            <b/>
            <sz val="12"/>
            <color rgb="FFFF0000"/>
            <rFont val="ＭＳ Ｐゴシック"/>
            <family val="2"/>
            <charset val="128"/>
          </rPr>
          <t>　</t>
        </r>
        <r>
          <rPr>
            <b/>
            <sz val="12"/>
            <color rgb="FFFF0000"/>
            <rFont val="ＭＳ Ｐゴシック"/>
            <family val="2"/>
            <charset val="128"/>
          </rPr>
          <t xml:space="preserve">0:15:07
</t>
        </r>
        <r>
          <rPr>
            <b/>
            <sz val="12"/>
            <color rgb="FF000000"/>
            <rFont val="ＭＳ Ｐゴシック"/>
            <family val="2"/>
            <charset val="128"/>
          </rPr>
          <t>14</t>
        </r>
        <r>
          <rPr>
            <b/>
            <sz val="12"/>
            <color rgb="FF000000"/>
            <rFont val="ＭＳ Ｐゴシック"/>
            <family val="2"/>
            <charset val="128"/>
          </rPr>
          <t>分</t>
        </r>
        <r>
          <rPr>
            <b/>
            <sz val="12"/>
            <color rgb="FF000000"/>
            <rFont val="ＭＳ Ｐゴシック"/>
            <family val="2"/>
            <charset val="128"/>
          </rPr>
          <t>54</t>
        </r>
        <r>
          <rPr>
            <b/>
            <sz val="12"/>
            <color rgb="FF000000"/>
            <rFont val="ＭＳ Ｐゴシック"/>
            <family val="2"/>
            <charset val="128"/>
          </rPr>
          <t>秒の場合　</t>
        </r>
        <r>
          <rPr>
            <b/>
            <sz val="12"/>
            <color rgb="FF000000"/>
            <rFont val="ＭＳ Ｐゴシック"/>
            <family val="2"/>
            <charset val="128"/>
          </rPr>
          <t>→</t>
        </r>
        <r>
          <rPr>
            <b/>
            <sz val="12"/>
            <color rgb="FF000000"/>
            <rFont val="ＭＳ Ｐゴシック"/>
            <family val="2"/>
            <charset val="128"/>
          </rPr>
          <t>　</t>
        </r>
        <r>
          <rPr>
            <b/>
            <sz val="12"/>
            <color rgb="FFFF0000"/>
            <rFont val="ＭＳ Ｐゴシック"/>
            <family val="2"/>
            <charset val="128"/>
          </rPr>
          <t xml:space="preserve">0:14:54
</t>
        </r>
        <r>
          <rPr>
            <sz val="9"/>
            <color rgb="FF000000"/>
            <rFont val="ＭＳ Ｐゴシック"/>
            <family val="2"/>
            <charset val="128"/>
          </rPr>
          <t>また、</t>
        </r>
        <r>
          <rPr>
            <sz val="9"/>
            <color rgb="FF000000"/>
            <rFont val="ＭＳ Ｐゴシック"/>
            <family val="2"/>
            <charset val="128"/>
          </rPr>
          <t>3000m</t>
        </r>
        <r>
          <rPr>
            <sz val="9"/>
            <color rgb="FF000000"/>
            <rFont val="ＭＳ Ｐゴシック"/>
            <family val="2"/>
            <charset val="128"/>
          </rPr>
          <t>の記録しかない場合は</t>
        </r>
        <r>
          <rPr>
            <sz val="9"/>
            <color rgb="FF000000"/>
            <rFont val="ＭＳ Ｐゴシック"/>
            <family val="2"/>
            <charset val="128"/>
          </rPr>
          <t xml:space="preserve">
</t>
        </r>
        <r>
          <rPr>
            <sz val="9"/>
            <color rgb="FF000000"/>
            <rFont val="ＭＳ Ｐゴシック"/>
            <family val="2"/>
            <charset val="128"/>
          </rPr>
          <t>　</t>
        </r>
        <r>
          <rPr>
            <b/>
            <sz val="12"/>
            <color rgb="FF000000"/>
            <rFont val="ＭＳ Ｐゴシック"/>
            <family val="2"/>
            <charset val="128"/>
          </rPr>
          <t>9</t>
        </r>
        <r>
          <rPr>
            <b/>
            <sz val="12"/>
            <color rgb="FF000000"/>
            <rFont val="ＭＳ Ｐゴシック"/>
            <family val="2"/>
            <charset val="128"/>
          </rPr>
          <t>分</t>
        </r>
        <r>
          <rPr>
            <b/>
            <sz val="12"/>
            <color rgb="FF000000"/>
            <rFont val="ＭＳ Ｐゴシック"/>
            <family val="2"/>
            <charset val="128"/>
          </rPr>
          <t>32</t>
        </r>
        <r>
          <rPr>
            <b/>
            <sz val="12"/>
            <color rgb="FF000000"/>
            <rFont val="ＭＳ Ｐゴシック"/>
            <family val="2"/>
            <charset val="128"/>
          </rPr>
          <t>秒の場合　</t>
        </r>
        <r>
          <rPr>
            <b/>
            <sz val="12"/>
            <color rgb="FF000000"/>
            <rFont val="ＭＳ Ｐゴシック"/>
            <family val="2"/>
            <charset val="128"/>
          </rPr>
          <t>→</t>
        </r>
        <r>
          <rPr>
            <b/>
            <sz val="12"/>
            <color rgb="FF000000"/>
            <rFont val="ＭＳ Ｐゴシック"/>
            <family val="2"/>
            <charset val="128"/>
          </rPr>
          <t>　</t>
        </r>
        <r>
          <rPr>
            <b/>
            <sz val="12"/>
            <color rgb="FF000000"/>
            <rFont val="ＭＳ Ｐゴシック"/>
            <family val="2"/>
            <charset val="128"/>
          </rPr>
          <t xml:space="preserve">0:09:32
</t>
        </r>
        <r>
          <rPr>
            <b/>
            <sz val="12"/>
            <color rgb="FF000000"/>
            <rFont val="ＭＳ Ｐゴシック"/>
            <family val="2"/>
            <charset val="128"/>
          </rPr>
          <t xml:space="preserve"> </t>
        </r>
        <r>
          <rPr>
            <b/>
            <sz val="12"/>
            <color rgb="FFFF0000"/>
            <rFont val="ＭＳ Ｐゴシック"/>
            <family val="2"/>
            <charset val="128"/>
          </rPr>
          <t>「</t>
        </r>
        <r>
          <rPr>
            <b/>
            <sz val="14"/>
            <color rgb="FF000000"/>
            <rFont val="ＭＳ Ｐゴシック"/>
            <family val="2"/>
            <charset val="128"/>
          </rPr>
          <t>：</t>
        </r>
        <r>
          <rPr>
            <b/>
            <sz val="14"/>
            <color rgb="FFFF0000"/>
            <rFont val="ＭＳ Ｐゴシック"/>
            <family val="2"/>
            <charset val="128"/>
          </rPr>
          <t>」</t>
        </r>
        <r>
          <rPr>
            <sz val="10"/>
            <color rgb="FF000000"/>
            <rFont val="ＭＳ Ｐゴシック"/>
            <family val="2"/>
            <charset val="128"/>
          </rPr>
          <t>は、</t>
        </r>
        <r>
          <rPr>
            <u/>
            <sz val="10"/>
            <color rgb="FF0000FF"/>
            <rFont val="ＭＳ Ｐゴシック"/>
            <family val="2"/>
            <charset val="128"/>
          </rPr>
          <t>半角英数字入力</t>
        </r>
        <r>
          <rPr>
            <sz val="10"/>
            <color rgb="FF000000"/>
            <rFont val="ＭＳ Ｐゴシック"/>
            <family val="2"/>
            <charset val="128"/>
          </rPr>
          <t>の状態で、キーボードのひらがなの</t>
        </r>
        <r>
          <rPr>
            <b/>
            <sz val="10"/>
            <color rgb="FFFF0000"/>
            <rFont val="ＭＳ Ｐゴシック"/>
            <family val="2"/>
            <charset val="128"/>
          </rPr>
          <t>「け」</t>
        </r>
        <r>
          <rPr>
            <sz val="10"/>
            <color rgb="FF000000"/>
            <rFont val="ＭＳ Ｐゴシック"/>
            <family val="2"/>
            <charset val="128"/>
          </rPr>
          <t>のところにあります。</t>
        </r>
      </text>
    </comment>
  </commentList>
</comments>
</file>

<file path=xl/comments4.xml><?xml version="1.0" encoding="utf-8"?>
<comments xmlns="http://schemas.openxmlformats.org/spreadsheetml/2006/main">
  <authors>
    <author>Windows ユーザー</author>
  </authors>
  <commentList>
    <comment ref="B9" authorId="0" shapeId="0">
      <text>
        <r>
          <rPr>
            <sz val="12"/>
            <color indexed="81"/>
            <rFont val="MS P ゴシック"/>
            <family val="3"/>
            <charset val="128"/>
          </rPr>
          <t>ここに記入するのは
認知書番号「1」～「８」です。
登録番号（ナンバーカード番号）では
ありません。</t>
        </r>
      </text>
    </comment>
  </commentList>
</comments>
</file>

<file path=xl/sharedStrings.xml><?xml version="1.0" encoding="utf-8"?>
<sst xmlns="http://schemas.openxmlformats.org/spreadsheetml/2006/main" count="3666" uniqueCount="1949">
  <si>
    <t>選手データ（男）</t>
    <rPh sb="0" eb="2">
      <t>センシュ</t>
    </rPh>
    <rPh sb="6" eb="7">
      <t>オトコ</t>
    </rPh>
    <phoneticPr fontId="4"/>
  </si>
  <si>
    <t>選手データ（女）</t>
    <rPh sb="0" eb="2">
      <t>センシュ</t>
    </rPh>
    <rPh sb="6" eb="7">
      <t>オンナ</t>
    </rPh>
    <phoneticPr fontId="4"/>
  </si>
  <si>
    <t>学校データ</t>
    <rPh sb="0" eb="2">
      <t>ガッコウ</t>
    </rPh>
    <phoneticPr fontId="4"/>
  </si>
  <si>
    <t>氏名</t>
    <rPh sb="0" eb="2">
      <t>シメイ</t>
    </rPh>
    <phoneticPr fontId="5"/>
  </si>
  <si>
    <t>フリガナ</t>
  </si>
  <si>
    <t>学年</t>
    <rPh sb="0" eb="2">
      <t>ガクネン</t>
    </rPh>
    <phoneticPr fontId="5"/>
  </si>
  <si>
    <t>性別</t>
    <rPh sb="0" eb="2">
      <t>セイベツ</t>
    </rPh>
    <phoneticPr fontId="5"/>
  </si>
  <si>
    <t>生年月日</t>
    <rPh sb="0" eb="2">
      <t>セイネン</t>
    </rPh>
    <rPh sb="2" eb="4">
      <t>ガッピ</t>
    </rPh>
    <phoneticPr fontId="5"/>
  </si>
  <si>
    <t>大分県高等学校駅伝競走大会参加申込書の入力に関する説明</t>
    <rPh sb="0" eb="2">
      <t>オオイタ</t>
    </rPh>
    <rPh sb="2" eb="3">
      <t>ケン</t>
    </rPh>
    <rPh sb="3" eb="5">
      <t>コウトウ</t>
    </rPh>
    <rPh sb="5" eb="7">
      <t>ガッコウ</t>
    </rPh>
    <rPh sb="7" eb="9">
      <t>エキデン</t>
    </rPh>
    <rPh sb="9" eb="11">
      <t>キョウソウ</t>
    </rPh>
    <rPh sb="11" eb="13">
      <t>タイカイ</t>
    </rPh>
    <rPh sb="13" eb="15">
      <t>サンカ</t>
    </rPh>
    <rPh sb="15" eb="18">
      <t>モウシコミショ</t>
    </rPh>
    <rPh sb="19" eb="21">
      <t>ニュウリョク</t>
    </rPh>
    <rPh sb="22" eb="23">
      <t>カン</t>
    </rPh>
    <rPh sb="25" eb="27">
      <t>セツメイ</t>
    </rPh>
    <phoneticPr fontId="4"/>
  </si>
  <si>
    <t>選手番号</t>
    <rPh sb="0" eb="2">
      <t>センシュ</t>
    </rPh>
    <rPh sb="2" eb="4">
      <t>バンゴウ</t>
    </rPh>
    <phoneticPr fontId="5"/>
  </si>
  <si>
    <t>(姓と名の間は
全角１文字スペース)</t>
    <rPh sb="1" eb="2">
      <t>セイ</t>
    </rPh>
    <rPh sb="3" eb="4">
      <t>メイ</t>
    </rPh>
    <rPh sb="5" eb="6">
      <t>アイダ</t>
    </rPh>
    <rPh sb="8" eb="10">
      <t>ゼンカク</t>
    </rPh>
    <rPh sb="11" eb="13">
      <t>モジ</t>
    </rPh>
    <phoneticPr fontId="5"/>
  </si>
  <si>
    <t>（全角カタカナで入力、姓と名の間は全角１文字スペース）</t>
    <rPh sb="1" eb="3">
      <t>ゼンカク</t>
    </rPh>
    <rPh sb="8" eb="10">
      <t>ニュウリョク</t>
    </rPh>
    <rPh sb="11" eb="12">
      <t>セイ</t>
    </rPh>
    <rPh sb="13" eb="14">
      <t>メイ</t>
    </rPh>
    <rPh sb="15" eb="16">
      <t>アイダ</t>
    </rPh>
    <rPh sb="17" eb="19">
      <t>ゼンカク</t>
    </rPh>
    <rPh sb="20" eb="22">
      <t>モジ</t>
    </rPh>
    <phoneticPr fontId="5"/>
  </si>
  <si>
    <t>西暦</t>
    <rPh sb="0" eb="2">
      <t>セイレキ</t>
    </rPh>
    <phoneticPr fontId="5"/>
  </si>
  <si>
    <t>学校名</t>
    <rPh sb="0" eb="3">
      <t>ガッコウメイ</t>
    </rPh>
    <phoneticPr fontId="4"/>
  </si>
  <si>
    <t>（姓と名の間は全角１文字スペース）</t>
    <rPh sb="1" eb="2">
      <t>セイ</t>
    </rPh>
    <rPh sb="3" eb="4">
      <t>メイ</t>
    </rPh>
    <rPh sb="5" eb="6">
      <t>アイダ</t>
    </rPh>
    <rPh sb="7" eb="9">
      <t>ゼンカク</t>
    </rPh>
    <rPh sb="10" eb="12">
      <t>モジ</t>
    </rPh>
    <phoneticPr fontId="5"/>
  </si>
  <si>
    <t>学校名</t>
    <rPh sb="0" eb="3">
      <t>ガッコウメイ</t>
    </rPh>
    <phoneticPr fontId="5"/>
  </si>
  <si>
    <t>略称名</t>
    <rPh sb="0" eb="2">
      <t>リャクショウ</t>
    </rPh>
    <rPh sb="2" eb="3">
      <t>メイ</t>
    </rPh>
    <phoneticPr fontId="5"/>
  </si>
  <si>
    <t>郵便番号</t>
    <rPh sb="0" eb="2">
      <t>ユウビン</t>
    </rPh>
    <rPh sb="2" eb="4">
      <t>バンゴウ</t>
    </rPh>
    <phoneticPr fontId="5"/>
  </si>
  <si>
    <t>所在地</t>
    <rPh sb="0" eb="3">
      <t>ショザイチ</t>
    </rPh>
    <phoneticPr fontId="5"/>
  </si>
  <si>
    <t>電話</t>
    <rPh sb="0" eb="2">
      <t>デンワ</t>
    </rPh>
    <phoneticPr fontId="5"/>
  </si>
  <si>
    <t>fax</t>
  </si>
  <si>
    <t>昨年度
男子順位</t>
    <rPh sb="0" eb="3">
      <t>サクネンド</t>
    </rPh>
    <rPh sb="4" eb="6">
      <t>ダンシ</t>
    </rPh>
    <rPh sb="6" eb="8">
      <t>ジュンイ</t>
    </rPh>
    <phoneticPr fontId="4"/>
  </si>
  <si>
    <t>昨年度
女子順位</t>
    <rPh sb="0" eb="3">
      <t>サクネンド</t>
    </rPh>
    <rPh sb="4" eb="6">
      <t>ジョシ</t>
    </rPh>
    <rPh sb="6" eb="8">
      <t>ジュンイ</t>
    </rPh>
    <phoneticPr fontId="4"/>
  </si>
  <si>
    <t>安心院</t>
  </si>
  <si>
    <t>大分東明</t>
  </si>
  <si>
    <t>ｵｵｲﾀﾄｳﾒｲ</t>
  </si>
  <si>
    <t>870-8658</t>
  </si>
  <si>
    <t>大分県大分市千代町２－４－４</t>
  </si>
  <si>
    <t>赤嶺　翔</t>
  </si>
  <si>
    <t>アカミネ　ショウ</t>
  </si>
  <si>
    <t>臼杵</t>
  </si>
  <si>
    <t>鶴崎工業</t>
  </si>
  <si>
    <t>ﾂﾙｻｷｺｳｷﾞｮｳ</t>
  </si>
  <si>
    <t>870-0133</t>
  </si>
  <si>
    <t>大分県大分市葛木５０９</t>
  </si>
  <si>
    <t>１．参加申込書の入力について（昨年と少し変更しました）</t>
    <rPh sb="2" eb="4">
      <t>サンカ</t>
    </rPh>
    <rPh sb="4" eb="7">
      <t>モウシコミショ</t>
    </rPh>
    <rPh sb="8" eb="10">
      <t>ニュウリョク</t>
    </rPh>
    <rPh sb="15" eb="17">
      <t>サクネン</t>
    </rPh>
    <rPh sb="18" eb="19">
      <t>スコ</t>
    </rPh>
    <rPh sb="20" eb="22">
      <t>ヘンコウ</t>
    </rPh>
    <phoneticPr fontId="4"/>
  </si>
  <si>
    <t>大分西</t>
    <phoneticPr fontId="4"/>
  </si>
  <si>
    <t>ｵｵｲﾀﾆｼ</t>
  </si>
  <si>
    <t>大分西</t>
  </si>
  <si>
    <t>870-8560</t>
  </si>
  <si>
    <t>大分県大分市新春日町２－１－１</t>
  </si>
  <si>
    <t>麻生　瀧斗</t>
  </si>
  <si>
    <t>アソウ　リュウト</t>
  </si>
  <si>
    <t>日本文理大学附属</t>
  </si>
  <si>
    <t>ﾆｯﾎﾟﾝﾌﾞﾝﾘﾀﾞｲｶﾞｸﾌｿﾞｸ</t>
  </si>
  <si>
    <t>日本文理大附</t>
  </si>
  <si>
    <t>876-0811</t>
  </si>
  <si>
    <t>大分県佐伯市鶴谷町２－１－１０</t>
  </si>
  <si>
    <t>①</t>
    <phoneticPr fontId="4"/>
  </si>
  <si>
    <t>選手データは、本年度大分県登録選手のデータで構成されています。</t>
    <rPh sb="0" eb="2">
      <t>センシュ</t>
    </rPh>
    <rPh sb="7" eb="10">
      <t>ホンネンド</t>
    </rPh>
    <rPh sb="10" eb="13">
      <t>オオイタケン</t>
    </rPh>
    <rPh sb="13" eb="15">
      <t>トウロク</t>
    </rPh>
    <rPh sb="15" eb="17">
      <t>センシュ</t>
    </rPh>
    <rPh sb="22" eb="24">
      <t>コウセイ</t>
    </rPh>
    <phoneticPr fontId="4"/>
  </si>
  <si>
    <t>井嶋　智也</t>
  </si>
  <si>
    <t>イジマ　トモヤ</t>
  </si>
  <si>
    <t>田井　佑実</t>
  </si>
  <si>
    <t>タイ　ユミ</t>
  </si>
  <si>
    <t>杵築</t>
    <phoneticPr fontId="4"/>
  </si>
  <si>
    <t>ｷﾂｷ</t>
    <phoneticPr fontId="4"/>
  </si>
  <si>
    <t>杵築</t>
  </si>
  <si>
    <t>873-0014</t>
  </si>
  <si>
    <t>大分県杵築市大字本庄２３７９</t>
  </si>
  <si>
    <t>板井　博煌</t>
  </si>
  <si>
    <t>イタイ　ヒロキ</t>
  </si>
  <si>
    <t>竹田</t>
  </si>
  <si>
    <t>ﾀｹﾀ</t>
  </si>
  <si>
    <t>870-0013</t>
  </si>
  <si>
    <t>大分県竹田市大字竹田２６４２</t>
  </si>
  <si>
    <t>0974-63-3401</t>
  </si>
  <si>
    <t>0974-63-1865</t>
  </si>
  <si>
    <t>②</t>
    <phoneticPr fontId="4"/>
  </si>
  <si>
    <r>
      <t>男子駅伝申込、女子駅伝申込シートの</t>
    </r>
    <r>
      <rPr>
        <b/>
        <sz val="12"/>
        <color indexed="10"/>
        <rFont val="ＭＳ 明朝"/>
        <family val="1"/>
        <charset val="128"/>
      </rPr>
      <t>登録番号に選手の番号を入力</t>
    </r>
    <rPh sb="0" eb="2">
      <t>ダンシ</t>
    </rPh>
    <rPh sb="2" eb="4">
      <t>エキデン</t>
    </rPh>
    <rPh sb="4" eb="6">
      <t>モウシコ</t>
    </rPh>
    <rPh sb="7" eb="9">
      <t>ジョシ</t>
    </rPh>
    <rPh sb="9" eb="11">
      <t>エキデン</t>
    </rPh>
    <rPh sb="11" eb="13">
      <t>モウシコ</t>
    </rPh>
    <rPh sb="17" eb="19">
      <t>トウロク</t>
    </rPh>
    <rPh sb="19" eb="21">
      <t>バンゴウ</t>
    </rPh>
    <rPh sb="22" eb="24">
      <t>センシュ</t>
    </rPh>
    <rPh sb="25" eb="27">
      <t>バンゴウ</t>
    </rPh>
    <rPh sb="28" eb="30">
      <t>ニュウリョク</t>
    </rPh>
    <phoneticPr fontId="4"/>
  </si>
  <si>
    <t>稲垣　成道</t>
  </si>
  <si>
    <t>イナガキ　ナルミチ</t>
  </si>
  <si>
    <t>大分舞鶴</t>
  </si>
  <si>
    <t>ｵｵｲﾀﾏｲﾂﾞﾙ</t>
  </si>
  <si>
    <t>870-0938</t>
  </si>
  <si>
    <t>大分県大分市今津留１－１９－１</t>
  </si>
  <si>
    <r>
      <t>してください。</t>
    </r>
    <r>
      <rPr>
        <b/>
        <sz val="11"/>
        <color indexed="10"/>
        <rFont val="ＭＳ 明朝"/>
        <family val="1"/>
        <charset val="128"/>
      </rPr>
      <t>名前が違ったり訂正がある場合はシートに直接書き込</t>
    </r>
    <rPh sb="7" eb="9">
      <t>ナマエ</t>
    </rPh>
    <rPh sb="10" eb="11">
      <t>チガ</t>
    </rPh>
    <rPh sb="14" eb="16">
      <t>テイセイ</t>
    </rPh>
    <rPh sb="19" eb="21">
      <t>バアイ</t>
    </rPh>
    <rPh sb="26" eb="28">
      <t>チョクセツ</t>
    </rPh>
    <rPh sb="28" eb="29">
      <t>カ</t>
    </rPh>
    <rPh sb="30" eb="31">
      <t>コ</t>
    </rPh>
    <phoneticPr fontId="4"/>
  </si>
  <si>
    <t>小濵　悠輝</t>
  </si>
  <si>
    <t>コハマ　ユウキ</t>
  </si>
  <si>
    <t>ｳｽｷ</t>
  </si>
  <si>
    <t>875-0042</t>
  </si>
  <si>
    <t>大分県臼杵市海添２５２１</t>
  </si>
  <si>
    <r>
      <rPr>
        <b/>
        <sz val="11"/>
        <color indexed="10"/>
        <rFont val="ＭＳ 明朝"/>
        <family val="1"/>
        <charset val="128"/>
      </rPr>
      <t>んでください</t>
    </r>
    <r>
      <rPr>
        <b/>
        <sz val="11"/>
        <rFont val="ＭＳ 明朝"/>
        <family val="1"/>
        <charset val="128"/>
      </rPr>
      <t>。不明な点は塩手まで連絡してください。</t>
    </r>
    <rPh sb="7" eb="9">
      <t>フメイ</t>
    </rPh>
    <rPh sb="10" eb="11">
      <t>テン</t>
    </rPh>
    <rPh sb="12" eb="13">
      <t>シオ</t>
    </rPh>
    <rPh sb="13" eb="14">
      <t>テ</t>
    </rPh>
    <rPh sb="16" eb="18">
      <t>レンラク</t>
    </rPh>
    <phoneticPr fontId="4"/>
  </si>
  <si>
    <t>大分雄城台</t>
  </si>
  <si>
    <t>中津東</t>
  </si>
  <si>
    <t>ﾅｶﾂﾋｶﾞｼ</t>
  </si>
  <si>
    <t>871-0004</t>
  </si>
  <si>
    <t>大分県中津市大字上如水１４５の３</t>
  </si>
  <si>
    <t>日田</t>
  </si>
  <si>
    <t>ﾋﾀ</t>
  </si>
  <si>
    <t>877-0025</t>
  </si>
  <si>
    <t>大分県日田市田島２－９－３０</t>
  </si>
  <si>
    <t>③</t>
    <phoneticPr fontId="4"/>
  </si>
  <si>
    <t>学校長名、監督名、審判員名は入力をお願いします。</t>
    <rPh sb="0" eb="3">
      <t>ガッコウチョウ</t>
    </rPh>
    <rPh sb="3" eb="4">
      <t>メイ</t>
    </rPh>
    <rPh sb="5" eb="7">
      <t>カントク</t>
    </rPh>
    <rPh sb="7" eb="8">
      <t>メイ</t>
    </rPh>
    <rPh sb="9" eb="12">
      <t>シンパンイン</t>
    </rPh>
    <rPh sb="12" eb="13">
      <t>メイ</t>
    </rPh>
    <rPh sb="14" eb="16">
      <t>ニュウリョク</t>
    </rPh>
    <rPh sb="18" eb="19">
      <t>ネガ</t>
    </rPh>
    <phoneticPr fontId="4"/>
  </si>
  <si>
    <t>三ノ宮　勝利</t>
  </si>
  <si>
    <t>サンノミヤ　カツトシ</t>
  </si>
  <si>
    <t>高田</t>
  </si>
  <si>
    <t>ﾀｶﾀﾞ</t>
  </si>
  <si>
    <t>879-0606</t>
  </si>
  <si>
    <t>大分県豊後高田市大字玉津１８３４－１</t>
  </si>
  <si>
    <t>東九州龍谷</t>
    <rPh sb="0" eb="1">
      <t>ヒガシ</t>
    </rPh>
    <rPh sb="1" eb="3">
      <t>キュウシュウ</t>
    </rPh>
    <rPh sb="3" eb="5">
      <t>リュウコク</t>
    </rPh>
    <phoneticPr fontId="4"/>
  </si>
  <si>
    <t>ﾋｶﾞｼｷｭｳｼｭｳﾘｭｳｺｸ</t>
    <phoneticPr fontId="4"/>
  </si>
  <si>
    <t>871-0031</t>
    <phoneticPr fontId="4"/>
  </si>
  <si>
    <t>大分県中津市中殿527番地</t>
    <phoneticPr fontId="4"/>
  </si>
  <si>
    <t>0979-22-0416</t>
    <phoneticPr fontId="4"/>
  </si>
  <si>
    <t>④</t>
    <phoneticPr fontId="4"/>
  </si>
  <si>
    <t>参加料は、自動計算されますが、確認をお願いします。</t>
    <rPh sb="0" eb="3">
      <t>サンカリョウ</t>
    </rPh>
    <rPh sb="5" eb="7">
      <t>ジドウ</t>
    </rPh>
    <rPh sb="7" eb="9">
      <t>ケイサン</t>
    </rPh>
    <rPh sb="15" eb="17">
      <t>カクニン</t>
    </rPh>
    <rPh sb="19" eb="20">
      <t>ネガ</t>
    </rPh>
    <phoneticPr fontId="4"/>
  </si>
  <si>
    <t>玖珠美山</t>
    <rPh sb="0" eb="2">
      <t>クス</t>
    </rPh>
    <rPh sb="2" eb="4">
      <t>ミヤマ</t>
    </rPh>
    <phoneticPr fontId="4"/>
  </si>
  <si>
    <t>ｸｽﾐﾔﾏ</t>
    <phoneticPr fontId="4"/>
  </si>
  <si>
    <t>879-4403</t>
  </si>
  <si>
    <t>大分県玖珠郡玖珠町大字帆足160</t>
    <phoneticPr fontId="4"/>
  </si>
  <si>
    <t>中橋　健斗</t>
  </si>
  <si>
    <t>ナカハシ　ケント</t>
  </si>
  <si>
    <t>神徳　美香</t>
  </si>
  <si>
    <t>コウトク　ミカ</t>
  </si>
  <si>
    <t>三重総合</t>
  </si>
  <si>
    <t>ﾐｴｿｳｺﾞｳ</t>
  </si>
  <si>
    <t>879-7141</t>
  </si>
  <si>
    <t>大分県豊後大野市三重町秋葉１０１０</t>
  </si>
  <si>
    <t>⑤</t>
    <phoneticPr fontId="4"/>
  </si>
  <si>
    <t>記録がある選手は、必ず記録を入力してください。番組編成は、記録を参考にして行われます。</t>
    <rPh sb="0" eb="2">
      <t>キロク</t>
    </rPh>
    <rPh sb="5" eb="7">
      <t>センシュ</t>
    </rPh>
    <rPh sb="9" eb="10">
      <t>カナラ</t>
    </rPh>
    <rPh sb="11" eb="13">
      <t>キロク</t>
    </rPh>
    <rPh sb="14" eb="16">
      <t>ニュウリョク</t>
    </rPh>
    <rPh sb="23" eb="25">
      <t>バングミ</t>
    </rPh>
    <rPh sb="25" eb="27">
      <t>ヘンセイ</t>
    </rPh>
    <rPh sb="29" eb="31">
      <t>キロク</t>
    </rPh>
    <rPh sb="32" eb="34">
      <t>サンコウ</t>
    </rPh>
    <rPh sb="37" eb="38">
      <t>オコナ</t>
    </rPh>
    <phoneticPr fontId="4"/>
  </si>
  <si>
    <t>仲松　煌稀</t>
  </si>
  <si>
    <t>ナカマツ　コウキ</t>
  </si>
  <si>
    <t>国東</t>
  </si>
  <si>
    <t>ｸﾆｻｷ</t>
    <phoneticPr fontId="4"/>
  </si>
  <si>
    <t>873-0503</t>
  </si>
  <si>
    <t>大分県国東市国東町鶴川１９７４</t>
  </si>
  <si>
    <t>日田林工</t>
  </si>
  <si>
    <t>ﾋﾀﾘﾝｺｳ</t>
  </si>
  <si>
    <t>877-0083</t>
  </si>
  <si>
    <t>大分県日田市吹上町３０</t>
  </si>
  <si>
    <t>大分商業</t>
  </si>
  <si>
    <t>ｵｵｲﾀｼｮｳｷﾞｮｳ</t>
  </si>
  <si>
    <t>870-0931</t>
  </si>
  <si>
    <t>大分県大分市西浜４－２</t>
  </si>
  <si>
    <t>⑥</t>
    <phoneticPr fontId="4"/>
  </si>
  <si>
    <t>男女別の各チームごとに集合写真を撮って、申込書データと一緒に</t>
    <rPh sb="4" eb="5">
      <t>カク</t>
    </rPh>
    <rPh sb="11" eb="13">
      <t>シュウゴウ</t>
    </rPh>
    <phoneticPr fontId="4"/>
  </si>
  <si>
    <t>山﨑　颯介</t>
  </si>
  <si>
    <t>ヤマサキ　ソウスケ</t>
  </si>
  <si>
    <t>ｱｼﾞﾑ</t>
  </si>
  <si>
    <t>872-0593</t>
  </si>
  <si>
    <t>大分県宇佐市安心院町大字折敷田６４番地</t>
  </si>
  <si>
    <t>メールに添付して提出して下さい。</t>
    <rPh sb="4" eb="6">
      <t>テンプ</t>
    </rPh>
    <rPh sb="8" eb="10">
      <t>テイシュツ</t>
    </rPh>
    <phoneticPr fontId="4"/>
  </si>
  <si>
    <t>岩田</t>
  </si>
  <si>
    <t>ｲﾜﾀ</t>
  </si>
  <si>
    <t>870-0936</t>
  </si>
  <si>
    <t>大分県大分市岩田町１－１－１</t>
  </si>
  <si>
    <t>宇佐産業科学</t>
  </si>
  <si>
    <t>ｳｻｻﾝｷﾞｮｳｶｶﾞｸ</t>
  </si>
  <si>
    <t>879-0471</t>
  </si>
  <si>
    <t>大分県宇佐市大字四日市２９２</t>
  </si>
  <si>
    <t>大分</t>
  </si>
  <si>
    <t>ｵｵｲﾀ</t>
  </si>
  <si>
    <t>870-0162</t>
  </si>
  <si>
    <t>大分県大分市明野高尾１－６－１</t>
  </si>
  <si>
    <t>大分上野丘</t>
  </si>
  <si>
    <t>ｵｵｲﾀｳｴﾉｶﾞｵｶ</t>
  </si>
  <si>
    <t>870-0835</t>
  </si>
  <si>
    <t>大分県大分市上野丘２－１０－１</t>
  </si>
  <si>
    <t>谷中　天架</t>
  </si>
  <si>
    <t>タニナカ　テンカ</t>
  </si>
  <si>
    <t>ｵｵｲﾀｵｷﾞﾉﾀﾞｲ</t>
  </si>
  <si>
    <t>870-1155</t>
  </si>
  <si>
    <t>大分県大分市玉沢１２５０番地</t>
  </si>
  <si>
    <t>富川　真依</t>
  </si>
  <si>
    <t>トミカワ　マイ</t>
  </si>
  <si>
    <t>宇佐</t>
  </si>
  <si>
    <t>ｳｻ</t>
    <phoneticPr fontId="4"/>
  </si>
  <si>
    <t>872-0102</t>
  </si>
  <si>
    <t>大分県宇佐市大字南宇佐１５４３</t>
  </si>
  <si>
    <t>工藤　大介</t>
  </si>
  <si>
    <t>クドウ　ダイスケ</t>
  </si>
  <si>
    <t>大分工業高等専門学校</t>
  </si>
  <si>
    <t>ｵｵｲﾀｺｳｷﾞｮｳｺｳﾄｳｾﾝﾓﾝｶﾞｯｺｳ</t>
    <phoneticPr fontId="4"/>
  </si>
  <si>
    <t>大分高専</t>
  </si>
  <si>
    <t>870-0152</t>
  </si>
  <si>
    <t>大分県大分市大字牧１６６６</t>
  </si>
  <si>
    <t>佐藤　翼</t>
  </si>
  <si>
    <t>サトウ　ツバサ</t>
  </si>
  <si>
    <t>中山　未結</t>
  </si>
  <si>
    <t>ナカヤマ　ミユ</t>
  </si>
  <si>
    <t>大分豊府</t>
  </si>
  <si>
    <t>ｵｵｲﾀﾎｳﾌ</t>
  </si>
  <si>
    <t>870-0854</t>
  </si>
  <si>
    <t>大分県大分市大字羽屋６００－１</t>
  </si>
  <si>
    <t>097-546-2222</t>
  </si>
  <si>
    <t>097-546-2405</t>
  </si>
  <si>
    <t>西野　雅</t>
  </si>
  <si>
    <t>ニシノ　ミヤビ</t>
  </si>
  <si>
    <t>国東高等学校双国校</t>
  </si>
  <si>
    <t>ｸﾆｻｷｺｳﾄｳｶﾞｯｺｳｿｳｺｸｺｳ</t>
  </si>
  <si>
    <t>双国校</t>
  </si>
  <si>
    <t>872-1402</t>
  </si>
  <si>
    <t>大分県国東市国見町中１３５０</t>
  </si>
  <si>
    <t>藤本　純怜</t>
  </si>
  <si>
    <t>フジモト　スミレ</t>
  </si>
  <si>
    <t>佐伯鶴城</t>
  </si>
  <si>
    <t>ｻｲｷｶｸｼﾞｮｳ</t>
  </si>
  <si>
    <t>876-0848</t>
  </si>
  <si>
    <t>大分県佐伯市城下東町７－１</t>
  </si>
  <si>
    <t>佐伯鶴岡</t>
  </si>
  <si>
    <t>ｻｲｷﾂﾙｵｶ</t>
  </si>
  <si>
    <t>876-0012</t>
  </si>
  <si>
    <t>大分県佐伯市大字鶴望２８５１－１</t>
  </si>
  <si>
    <t>佐伯豊南</t>
  </si>
  <si>
    <t>ｻｲｷﾎｳﾅﾝ</t>
  </si>
  <si>
    <t>876-0835</t>
  </si>
  <si>
    <t>大分県佐伯市鶴岡町２丁目２番１号</t>
  </si>
  <si>
    <t>竹田南</t>
  </si>
  <si>
    <t>ﾀｹﾀﾐﾅﾐ</t>
  </si>
  <si>
    <t>＊＊＊＊＊</t>
  </si>
  <si>
    <t>878-0013</t>
  </si>
  <si>
    <t>大分県竹田市大字竹田２５０９番地</t>
  </si>
  <si>
    <t>0974-63-3223</t>
  </si>
  <si>
    <t>0974-63-1399</t>
  </si>
  <si>
    <t>藤蔭</t>
  </si>
  <si>
    <t>ﾄｳｲﾝ</t>
  </si>
  <si>
    <t>877-0026</t>
  </si>
  <si>
    <t>大分県日田市田島本町５－４１</t>
  </si>
  <si>
    <t>堀田　快里</t>
  </si>
  <si>
    <t>ホリタ　カイリ</t>
  </si>
  <si>
    <t>中津北</t>
  </si>
  <si>
    <t>ﾅｶﾂｷﾀ</t>
  </si>
  <si>
    <t>871-0024</t>
  </si>
  <si>
    <t>大分県中津市中央町１－６－８３</t>
  </si>
  <si>
    <t>森山　開斗</t>
  </si>
  <si>
    <t>モリヤマ　カイト</t>
  </si>
  <si>
    <t>大鶴　晴菜</t>
  </si>
  <si>
    <t>オオツル　ハルナ</t>
  </si>
  <si>
    <t>中津南</t>
  </si>
  <si>
    <t>ﾅｶﾂﾐﾅﾐ</t>
  </si>
  <si>
    <t>871-0043</t>
  </si>
  <si>
    <t>大分県中津市高畑２０９３</t>
  </si>
  <si>
    <t>日出総合</t>
    <rPh sb="2" eb="4">
      <t>ソウゴウ</t>
    </rPh>
    <phoneticPr fontId="4"/>
  </si>
  <si>
    <t>ﾋｼﾞｿｳｺﾞｳ</t>
    <phoneticPr fontId="4"/>
  </si>
  <si>
    <t>879-1504</t>
  </si>
  <si>
    <t>大分県速見郡日出町大字大神１３９６－４３</t>
  </si>
  <si>
    <t>日田三隈</t>
  </si>
  <si>
    <t>ﾋﾀﾐｸﾏ</t>
  </si>
  <si>
    <t>877-0000</t>
  </si>
  <si>
    <t>大分県日田市大字友田１５４６－１</t>
  </si>
  <si>
    <t>別府翔青</t>
    <rPh sb="2" eb="3">
      <t>ショウ</t>
    </rPh>
    <rPh sb="3" eb="4">
      <t>アオ</t>
    </rPh>
    <phoneticPr fontId="4"/>
  </si>
  <si>
    <t>ﾍﾞｯﾌﾟｼｮｳｾｲ</t>
    <phoneticPr fontId="4"/>
  </si>
  <si>
    <t>874-0903</t>
  </si>
  <si>
    <t>大分県別府市野口原３０８８－９１</t>
  </si>
  <si>
    <t>別府鶴見丘</t>
  </si>
  <si>
    <t>ﾍﾞｯﾌﾟﾂﾙﾐｶﾞｵｶ</t>
  </si>
  <si>
    <t>874-0836</t>
  </si>
  <si>
    <t>大分県別府市大字鶴見横打４４３３－２</t>
  </si>
  <si>
    <t>髙瀬　楓香</t>
  </si>
  <si>
    <t>タカセ　フウカ</t>
  </si>
  <si>
    <t>別府溝部学園</t>
  </si>
  <si>
    <t>ﾍﾞｯﾌﾟﾐｿﾞﾍﾞｶﾞｸｴﾝ</t>
  </si>
  <si>
    <t>溝部学園</t>
  </si>
  <si>
    <t>874-8567</t>
  </si>
  <si>
    <t>大分県別府市野田７８</t>
  </si>
  <si>
    <t>市川　大馳</t>
  </si>
  <si>
    <t>イチカワ　ダイチ</t>
  </si>
  <si>
    <t>南石垣支援</t>
  </si>
  <si>
    <t>ﾐﾅﾐｲｼｶﾞｷｼｴﾝ</t>
  </si>
  <si>
    <t>874-0910</t>
  </si>
  <si>
    <t>大分県別府市石垣西1丁目2番5号</t>
  </si>
  <si>
    <t>0977-23-3454</t>
  </si>
  <si>
    <t>0977-23-0416</t>
  </si>
  <si>
    <t>楊志館</t>
  </si>
  <si>
    <t>ﾖｳｼｶﾝ</t>
  </si>
  <si>
    <t>870-0838</t>
  </si>
  <si>
    <t>大分県大分市桜ケ丘７－８</t>
  </si>
  <si>
    <t>聾学校</t>
  </si>
  <si>
    <t>ﾛｳｶﾞｯｺｳ</t>
  </si>
  <si>
    <t>ろう</t>
  </si>
  <si>
    <t>870-0823</t>
  </si>
  <si>
    <t>大分県大分市東大道２丁目５－１２</t>
  </si>
  <si>
    <t>大分支援</t>
    <rPh sb="0" eb="2">
      <t>オオイタ</t>
    </rPh>
    <rPh sb="2" eb="4">
      <t>シエン</t>
    </rPh>
    <phoneticPr fontId="4"/>
  </si>
  <si>
    <t>ｵｵｲﾀｼｴﾝ</t>
  </si>
  <si>
    <t>870-0261</t>
  </si>
  <si>
    <t>大分県大分市志村７６３番地１</t>
    <rPh sb="0" eb="8">
      <t>870-0261</t>
    </rPh>
    <rPh sb="11" eb="13">
      <t>バンチ</t>
    </rPh>
    <phoneticPr fontId="4"/>
  </si>
  <si>
    <t>097-527-2711</t>
  </si>
  <si>
    <t>097-527-2759</t>
  </si>
  <si>
    <t>大分鶴崎</t>
  </si>
  <si>
    <t>久住高原農業</t>
    <rPh sb="0" eb="2">
      <t>クジュウ</t>
    </rPh>
    <rPh sb="2" eb="4">
      <t>コウゲン</t>
    </rPh>
    <rPh sb="4" eb="6">
      <t>ノウギョウ</t>
    </rPh>
    <phoneticPr fontId="4"/>
  </si>
  <si>
    <t>ｸｼﾞｭｳｺｳｹﾞﾝﾉｳｷﾞｮｳ</t>
  </si>
  <si>
    <t>久住高原農業</t>
    <rPh sb="0" eb="6">
      <t>クジュウコウゲンノウギョウ</t>
    </rPh>
    <phoneticPr fontId="4"/>
  </si>
  <si>
    <t>大分県竹田市久住町栢木５８０１－３２</t>
    <rPh sb="0" eb="3">
      <t>オオイタケン</t>
    </rPh>
    <rPh sb="3" eb="6">
      <t>タケタシ</t>
    </rPh>
    <rPh sb="6" eb="9">
      <t>クジュウマチ</t>
    </rPh>
    <rPh sb="9" eb="11">
      <t>カヤノキ</t>
    </rPh>
    <phoneticPr fontId="4"/>
  </si>
  <si>
    <t>0974-77-2200</t>
  </si>
  <si>
    <t>0974-77-2272</t>
  </si>
  <si>
    <t>柳ヶ浦</t>
  </si>
  <si>
    <t>ﾔﾅｷﾞｶﾞｳﾗ</t>
  </si>
  <si>
    <t>872-0032</t>
  </si>
  <si>
    <t>大分県宇佐市江須賀９３９番地</t>
  </si>
  <si>
    <t>0978-38-0033</t>
  </si>
  <si>
    <t>後藤　颯真</t>
  </si>
  <si>
    <t>ゴトウ　ソウマ</t>
  </si>
  <si>
    <t>福徳学院</t>
    <rPh sb="0" eb="4">
      <t>フクトクガクイン</t>
    </rPh>
    <phoneticPr fontId="4"/>
  </si>
  <si>
    <t>ﾌｸﾄｸｶﾞｸｲﾝ</t>
    <phoneticPr fontId="4"/>
  </si>
  <si>
    <t>福徳学院</t>
    <rPh sb="0" eb="2">
      <t>フクトク</t>
    </rPh>
    <rPh sb="2" eb="4">
      <t>ガクイン</t>
    </rPh>
    <phoneticPr fontId="4"/>
  </si>
  <si>
    <t>870-0883</t>
    <phoneticPr fontId="4"/>
  </si>
  <si>
    <t>大分県大分市永興1-16-20</t>
    <rPh sb="0" eb="3">
      <t>オオイタケン</t>
    </rPh>
    <rPh sb="3" eb="6">
      <t>オオイタシ</t>
    </rPh>
    <rPh sb="6" eb="8">
      <t>リョウゴ</t>
    </rPh>
    <phoneticPr fontId="4"/>
  </si>
  <si>
    <t>097-544-3551</t>
    <phoneticPr fontId="4"/>
  </si>
  <si>
    <t>鳥越　美玖</t>
  </si>
  <si>
    <t>トリゴエ　ミク</t>
  </si>
  <si>
    <t>佐藤　陽太</t>
  </si>
  <si>
    <t>サトウ　ヒナタ</t>
  </si>
  <si>
    <t>中西　亜衣奈</t>
  </si>
  <si>
    <t>ナカニシ　アイナ</t>
  </si>
  <si>
    <t>まず、ここを入力</t>
    <rPh sb="6" eb="8">
      <t>ニュウリョク</t>
    </rPh>
    <phoneticPr fontId="1"/>
  </si>
  <si>
    <t>まず、ここを入力</t>
    <rPh sb="6" eb="8">
      <t>ニュウリョク</t>
    </rPh>
    <phoneticPr fontId="4"/>
  </si>
  <si>
    <t>原重　遼介</t>
  </si>
  <si>
    <t>ハラシゲ　リョウスケ</t>
  </si>
  <si>
    <t>廣瀨　聡一郎</t>
  </si>
  <si>
    <t>ヒロセ　ソウイチロウ</t>
  </si>
  <si>
    <t>松尾　尚孝</t>
  </si>
  <si>
    <t>マツオ　ナオタカ</t>
  </si>
  <si>
    <t>河田　留実</t>
  </si>
  <si>
    <t>カワダ　ルミ</t>
  </si>
  <si>
    <t>三ヶ尻　将仁</t>
  </si>
  <si>
    <t>ミカジリ　マサト</t>
  </si>
  <si>
    <t>山﨑　領</t>
  </si>
  <si>
    <t>ヤマサキ　リョウ</t>
  </si>
  <si>
    <t>西川　友里</t>
  </si>
  <si>
    <t>ニシカワ　ユウリ</t>
  </si>
  <si>
    <t>小野　愛香</t>
  </si>
  <si>
    <t>オノ　アイカ</t>
  </si>
  <si>
    <t>加藤　咲依</t>
  </si>
  <si>
    <t>カトウ　サエ</t>
  </si>
  <si>
    <t>木許　一花</t>
  </si>
  <si>
    <t>キモト　イチカ</t>
  </si>
  <si>
    <t>黒木　凪沙</t>
  </si>
  <si>
    <t>クロキ　ナギサ</t>
  </si>
  <si>
    <t>美登　誠吾</t>
  </si>
  <si>
    <t>ミト　セイゴ</t>
  </si>
  <si>
    <t>内田　佳壱</t>
  </si>
  <si>
    <t>ウチダ　カイ</t>
  </si>
  <si>
    <t>田中　法旭</t>
  </si>
  <si>
    <t>タナカ　ノリアキ</t>
  </si>
  <si>
    <t>田邉　唯織</t>
  </si>
  <si>
    <t>タナベ　イオリ</t>
  </si>
  <si>
    <t>田村　剣斗</t>
  </si>
  <si>
    <t>タムラ　ケント</t>
  </si>
  <si>
    <t>安達　楓</t>
  </si>
  <si>
    <t>アンダチ　カエデ</t>
  </si>
  <si>
    <t>熊谷　真桜</t>
  </si>
  <si>
    <t>クマガイ　マオ</t>
  </si>
  <si>
    <t>寺次　海音</t>
  </si>
  <si>
    <t>テラジ　ミオ</t>
  </si>
  <si>
    <t>山本　華穂</t>
  </si>
  <si>
    <t>ヤマモト　カホ</t>
  </si>
  <si>
    <t>吉田　琉輝也</t>
  </si>
  <si>
    <t>ヨシダ　ルキヤ</t>
  </si>
  <si>
    <t>脇屋　楓</t>
  </si>
  <si>
    <t>ワキヤ　カエデ</t>
  </si>
  <si>
    <t>安部　一貴</t>
  </si>
  <si>
    <t>アベ　カズキ</t>
  </si>
  <si>
    <t>武石　貫太郎</t>
  </si>
  <si>
    <t>タケイシ　カンタロウ</t>
  </si>
  <si>
    <t>麻生　貫太</t>
  </si>
  <si>
    <t>アソウ　カンタ</t>
  </si>
  <si>
    <t>衞藤　実来</t>
  </si>
  <si>
    <t>エトウ　ミライ</t>
  </si>
  <si>
    <t>大森　江莉</t>
  </si>
  <si>
    <t>オオモリ　エリ</t>
  </si>
  <si>
    <t>工藤　皓晟</t>
  </si>
  <si>
    <t>クドウ　コウセイ</t>
  </si>
  <si>
    <t>西　菜々美</t>
  </si>
  <si>
    <t>ニシ　ナナミ</t>
  </si>
  <si>
    <t>佐藤　遥生</t>
  </si>
  <si>
    <t>サトウ　ハルキ</t>
  </si>
  <si>
    <t>染矢　大樹</t>
  </si>
  <si>
    <t>ソメヤ　ダイキ</t>
  </si>
  <si>
    <t>中村　海</t>
  </si>
  <si>
    <t>ナカムラ　カイ</t>
  </si>
  <si>
    <t>福　優月</t>
  </si>
  <si>
    <t>フク　ユヅキ</t>
  </si>
  <si>
    <t>日出総合</t>
  </si>
  <si>
    <t>今野　亜衣來</t>
  </si>
  <si>
    <t>コンノ　アイラ</t>
  </si>
  <si>
    <t>平川　望夢</t>
  </si>
  <si>
    <t>ヒラカワ　ノゾム</t>
  </si>
  <si>
    <t>青木　真奈実</t>
  </si>
  <si>
    <t>アオキ　マナミ</t>
  </si>
  <si>
    <t>武石　京花</t>
  </si>
  <si>
    <t>タケイシ　キョウカ</t>
  </si>
  <si>
    <t>森山　蒼來</t>
  </si>
  <si>
    <t>モリヤマ　ソラ</t>
  </si>
  <si>
    <t>松田　煌士</t>
  </si>
  <si>
    <t>マツダ　コウシ</t>
  </si>
  <si>
    <t>宮脇　英</t>
  </si>
  <si>
    <t>ミヤワキ　アキラ</t>
  </si>
  <si>
    <t>安東　大翔</t>
  </si>
  <si>
    <t>アンドウ　ヒロト</t>
  </si>
  <si>
    <t>小川　友輔</t>
  </si>
  <si>
    <t>オガワ　ユウスケ</t>
  </si>
  <si>
    <t>北迫　黎風</t>
  </si>
  <si>
    <t>キタサコ　レイフウ</t>
  </si>
  <si>
    <t>小湊　祐唯人</t>
  </si>
  <si>
    <t>コミナト　ユイト</t>
  </si>
  <si>
    <t>是永　明音</t>
  </si>
  <si>
    <t>コレナガ　アキト</t>
  </si>
  <si>
    <t>丸山　勘太</t>
  </si>
  <si>
    <t>マルヤマ　カンタ</t>
  </si>
  <si>
    <t>岩下　崇陽</t>
  </si>
  <si>
    <t>イワシタ　タカアキ</t>
  </si>
  <si>
    <t>安藤　奈歩里</t>
  </si>
  <si>
    <t>アンドウ　ナポリ</t>
  </si>
  <si>
    <t>佐藤　良輔</t>
  </si>
  <si>
    <t>サトウ　リョウスケ</t>
  </si>
  <si>
    <t>馬場　悠勝</t>
  </si>
  <si>
    <t>ババ　ユウショウ</t>
  </si>
  <si>
    <t>佐藤　麻菜</t>
  </si>
  <si>
    <t>サトウ　マナ</t>
  </si>
  <si>
    <t>椿　真菜</t>
  </si>
  <si>
    <t>ツバキ　マナ</t>
  </si>
  <si>
    <t>友永　こころ</t>
  </si>
  <si>
    <t>トモナガ　ココロ</t>
  </si>
  <si>
    <t>中村　瑚琉玖</t>
  </si>
  <si>
    <t>ナカムラ　コルク</t>
  </si>
  <si>
    <t>大石　駿斗</t>
  </si>
  <si>
    <t>オオイシ　ハヤト</t>
  </si>
  <si>
    <t>大分商</t>
  </si>
  <si>
    <t>川邊　智太</t>
  </si>
  <si>
    <t>カワベ　トモタ</t>
  </si>
  <si>
    <t>阿部　優生</t>
  </si>
  <si>
    <t>アベ　ユイ</t>
  </si>
  <si>
    <t>安部　莉南</t>
  </si>
  <si>
    <t>アベ　リナ</t>
  </si>
  <si>
    <t>德丸　詞音</t>
  </si>
  <si>
    <t>トクマル　シオン</t>
  </si>
  <si>
    <t>井　心音</t>
  </si>
  <si>
    <t>イイ　ココノ</t>
  </si>
  <si>
    <t>今村　楓花</t>
  </si>
  <si>
    <t>イマムラ　フウカ</t>
  </si>
  <si>
    <t>林　叶和</t>
  </si>
  <si>
    <t>ハヤシ　トワ</t>
  </si>
  <si>
    <t>甲斐　彩希</t>
  </si>
  <si>
    <t>カイ　サイキ</t>
  </si>
  <si>
    <t>廣木　春颯</t>
  </si>
  <si>
    <t>ヒロキ　ハヤテ</t>
  </si>
  <si>
    <t>西田　花音</t>
  </si>
  <si>
    <t>ニシダ　カノン</t>
  </si>
  <si>
    <t>渡辺　龍信</t>
  </si>
  <si>
    <t>ワタナベ　リュウシン</t>
  </si>
  <si>
    <t>萩原　こころ</t>
  </si>
  <si>
    <t>ハギワラ　ココロ</t>
  </si>
  <si>
    <t>藤戸　華</t>
  </si>
  <si>
    <t>フジト　ハナ</t>
  </si>
  <si>
    <t>ミヤザキ　リョウ</t>
  </si>
  <si>
    <t>安東　美晴</t>
  </si>
  <si>
    <t>アンドウ　ミハル</t>
  </si>
  <si>
    <t>ウエノ　ユウタ</t>
  </si>
  <si>
    <t>西郷　風花</t>
  </si>
  <si>
    <t>サイゴウ　フウカ</t>
  </si>
  <si>
    <t>眞田　陽芽</t>
  </si>
  <si>
    <t>サナダ　ヒメ</t>
  </si>
  <si>
    <t>谷　佳純</t>
  </si>
  <si>
    <t>タニ　カスミ</t>
  </si>
  <si>
    <t>久恒　司</t>
  </si>
  <si>
    <t>ヒサツネ　ツカサ</t>
  </si>
  <si>
    <t>深邉　優</t>
  </si>
  <si>
    <t>フカベ　ユウ</t>
  </si>
  <si>
    <t>水野　りこ</t>
  </si>
  <si>
    <t>ミズノ　リコ</t>
  </si>
  <si>
    <t>三橋　小桜</t>
  </si>
  <si>
    <t>ミツハシ　コハル</t>
  </si>
  <si>
    <t>兪　青良</t>
  </si>
  <si>
    <t>ユ　セイラ</t>
  </si>
  <si>
    <t>由利　凛</t>
  </si>
  <si>
    <t>ユリ　リン</t>
  </si>
  <si>
    <t>大島　拓人</t>
  </si>
  <si>
    <t>オオシマ　ヒロト</t>
  </si>
  <si>
    <t>河野　雄大</t>
  </si>
  <si>
    <t>カワノ　ユウダイ</t>
  </si>
  <si>
    <t>内海　好琴</t>
  </si>
  <si>
    <t>ウチウミ　ミコト</t>
  </si>
  <si>
    <t>平良　航</t>
  </si>
  <si>
    <t>タイラ　ワタル</t>
  </si>
  <si>
    <t>小川　きあら</t>
  </si>
  <si>
    <t>オガワ　キアラ</t>
  </si>
  <si>
    <t>松原　司</t>
  </si>
  <si>
    <t>マツバラ　ツカサ</t>
  </si>
  <si>
    <t>朝田　修生</t>
  </si>
  <si>
    <t>アサダ　シュウ</t>
  </si>
  <si>
    <t>若林　咲希</t>
  </si>
  <si>
    <t>ワカバヤシ　サキ</t>
  </si>
  <si>
    <t>綾部　煌貴</t>
  </si>
  <si>
    <t>アヤベ　コウキ</t>
  </si>
  <si>
    <t>秋永　暖々香</t>
  </si>
  <si>
    <t>アキナガ　ノノカ</t>
  </si>
  <si>
    <t>石井　汰一</t>
  </si>
  <si>
    <t>イシイ　タイチ</t>
  </si>
  <si>
    <t>上杉　葵唯</t>
  </si>
  <si>
    <t>ウエスギ　アオイ</t>
  </si>
  <si>
    <t>宇佐美　沙來</t>
  </si>
  <si>
    <t>ウサミ　サラ</t>
  </si>
  <si>
    <t>佐藤　則共</t>
  </si>
  <si>
    <t>サトウ　ノリトモ</t>
  </si>
  <si>
    <t>佐藤　錬</t>
  </si>
  <si>
    <t>サトウ　レン</t>
  </si>
  <si>
    <t>江藤　乃愛</t>
  </si>
  <si>
    <t>エトウ　ノア</t>
  </si>
  <si>
    <t>右田　実</t>
  </si>
  <si>
    <t>ミギタ　マコト</t>
  </si>
  <si>
    <t>後藤　若奈</t>
  </si>
  <si>
    <t>ゴトウ　ワカナ</t>
  </si>
  <si>
    <t>佐藤　天風</t>
  </si>
  <si>
    <t>サトウ　テンフウ</t>
  </si>
  <si>
    <t>豊見山　翔瑛</t>
  </si>
  <si>
    <t>トミヤマ　ショウエイ</t>
  </si>
  <si>
    <t>穴井　優斗</t>
  </si>
  <si>
    <t>アナイ　ユウト</t>
  </si>
  <si>
    <t>江田　詩温</t>
  </si>
  <si>
    <t>コウダ　シオン</t>
  </si>
  <si>
    <t>畑　篤志</t>
  </si>
  <si>
    <t>ハタ　アツシ</t>
  </si>
  <si>
    <t>三笘　快児</t>
  </si>
  <si>
    <t>ミトマ　カイジ</t>
  </si>
  <si>
    <t>松尾　奈那</t>
  </si>
  <si>
    <t>マツオ　ナナ</t>
  </si>
  <si>
    <t>吉村　百華</t>
  </si>
  <si>
    <t>ヨシムラ　モモカ</t>
  </si>
  <si>
    <t>福徳学院</t>
  </si>
  <si>
    <t>竹本　佳奈</t>
  </si>
  <si>
    <t>タケモト　カナ</t>
  </si>
  <si>
    <t>中谷　珠奈</t>
  </si>
  <si>
    <t>ナカタニ　ジュナ</t>
  </si>
  <si>
    <t>石橋　紗希</t>
  </si>
  <si>
    <t>イシバシ　サキ</t>
  </si>
  <si>
    <t>イナオ　ミユ</t>
  </si>
  <si>
    <t>坂本　遥香</t>
  </si>
  <si>
    <t>サカモト　ハルカ</t>
  </si>
  <si>
    <t>福田　七星</t>
  </si>
  <si>
    <t>フクダ　ナナセ</t>
  </si>
  <si>
    <t>佐藤　彩</t>
  </si>
  <si>
    <t>サトウ　アヤ</t>
  </si>
  <si>
    <t>佐藤　優</t>
  </si>
  <si>
    <t>サトウ　ユウ</t>
  </si>
  <si>
    <t>安倍　康太朗</t>
  </si>
  <si>
    <t>アベ　コウタロウ</t>
  </si>
  <si>
    <t>安藤　諒</t>
  </si>
  <si>
    <t>アンドウ　リョウ</t>
  </si>
  <si>
    <t>池山　千翔</t>
  </si>
  <si>
    <t>イケヤマ　カズト</t>
  </si>
  <si>
    <t>及川　丈太郎</t>
  </si>
  <si>
    <t>オイカワ　ジョウタロウ</t>
  </si>
  <si>
    <t>葵　真宝</t>
  </si>
  <si>
    <t>アオイ　マホ</t>
  </si>
  <si>
    <t>東九州龍谷</t>
  </si>
  <si>
    <t>甲斐　斎</t>
  </si>
  <si>
    <t>カイ　イツキ</t>
  </si>
  <si>
    <t>松﨑　レイ</t>
  </si>
  <si>
    <t>マツザキ　レイ</t>
  </si>
  <si>
    <t>和田　龍希</t>
  </si>
  <si>
    <t>ワダ　リュウキ</t>
  </si>
  <si>
    <t>野木村　小菊</t>
  </si>
  <si>
    <t>ノギムラ　コギク</t>
  </si>
  <si>
    <t>小野　颯太</t>
  </si>
  <si>
    <t>オノ　ソウタ</t>
  </si>
  <si>
    <t>吉武　柚乃</t>
  </si>
  <si>
    <t>ヨシタケ　ユズノ</t>
  </si>
  <si>
    <t>木原　温樹</t>
  </si>
  <si>
    <t>キハラ　ハルキ</t>
  </si>
  <si>
    <t>伊豆　采華</t>
  </si>
  <si>
    <t>イズ　アヤカ</t>
  </si>
  <si>
    <t>衞藤　秋穂</t>
  </si>
  <si>
    <t>エトウ　アキホ</t>
  </si>
  <si>
    <t>アナミ　ユイ</t>
  </si>
  <si>
    <t>高畑　結月</t>
  </si>
  <si>
    <t>タカハタ　ユヅキ</t>
  </si>
  <si>
    <t>市原　悠世</t>
  </si>
  <si>
    <t>イチハラ　ユウセイ</t>
  </si>
  <si>
    <t>岩尾　春</t>
  </si>
  <si>
    <t>イワオ　ハル</t>
  </si>
  <si>
    <t>岡田　昂明</t>
  </si>
  <si>
    <t>オカダ　コウメイ</t>
  </si>
  <si>
    <t>河野　竜</t>
  </si>
  <si>
    <t>カワノ　リュウ</t>
  </si>
  <si>
    <t>清田　知希</t>
  </si>
  <si>
    <t>キヨタ　トモキ</t>
  </si>
  <si>
    <t>黒木　駿冴</t>
  </si>
  <si>
    <t>クロキ　ハユサ</t>
  </si>
  <si>
    <t>佐藤　伶斗</t>
  </si>
  <si>
    <t>サトウ　レイト</t>
  </si>
  <si>
    <t>宿理　浩暉</t>
  </si>
  <si>
    <t>シュクリ　コウキ</t>
  </si>
  <si>
    <t>多田　俊哉</t>
  </si>
  <si>
    <t>タダ　シュンヤ</t>
  </si>
  <si>
    <t>寺尾　雄大</t>
  </si>
  <si>
    <t>テラオ　ユウダイ</t>
  </si>
  <si>
    <t>原田　健輔</t>
  </si>
  <si>
    <t>ハラダ　ケンスケ</t>
  </si>
  <si>
    <t>東　源斗</t>
  </si>
  <si>
    <t>ヒガシ　ゲント</t>
  </si>
  <si>
    <t>間城　壮太</t>
  </si>
  <si>
    <t>マシロ　ソウタ</t>
  </si>
  <si>
    <t>三浦　息季</t>
  </si>
  <si>
    <t>ミウラ　イブキ</t>
  </si>
  <si>
    <t>宮﨑　大彰</t>
  </si>
  <si>
    <t>ミヤザキ　ヒロアキ</t>
  </si>
  <si>
    <t>吉本　航心</t>
  </si>
  <si>
    <t>ヨシモト　コウシン</t>
  </si>
  <si>
    <t>渡邊　理人</t>
  </si>
  <si>
    <t>ワタナベ　リヒト</t>
  </si>
  <si>
    <t>安達　悠人</t>
  </si>
  <si>
    <t>アダチ　ハルト</t>
  </si>
  <si>
    <t>伊東　大翔</t>
  </si>
  <si>
    <t>イトウ　ヒロト</t>
  </si>
  <si>
    <t>塩月　仁盛</t>
  </si>
  <si>
    <t>シオツキ　ジンセイ</t>
  </si>
  <si>
    <t>曽我　歩叶</t>
  </si>
  <si>
    <t>ソガ　アユト</t>
  </si>
  <si>
    <t>髙橋　睦喜</t>
  </si>
  <si>
    <t>タカハシ　ムツキ</t>
  </si>
  <si>
    <t>渡辺　竣太</t>
  </si>
  <si>
    <t>ワタナベ　シュンタ</t>
  </si>
  <si>
    <t>矢田　拓夢</t>
  </si>
  <si>
    <t>ヤダ　タクム</t>
  </si>
  <si>
    <t>山上　泰雅</t>
  </si>
  <si>
    <t>ヤマカミ　タイガ</t>
  </si>
  <si>
    <t>荒川　諒</t>
  </si>
  <si>
    <t>アラカワ　リョウ</t>
  </si>
  <si>
    <t>佐藤　大河</t>
  </si>
  <si>
    <t>サトウ　タイガ</t>
  </si>
  <si>
    <t>月見　洋吏</t>
  </si>
  <si>
    <t>ツキミ　ヨウリ</t>
  </si>
  <si>
    <t>阿部　晃士</t>
  </si>
  <si>
    <t>アベ　コウシ</t>
  </si>
  <si>
    <t>清水　勇太郎</t>
  </si>
  <si>
    <t>シミズ　ユウタロウ</t>
  </si>
  <si>
    <t>大海　奏人</t>
  </si>
  <si>
    <t>ダイカイ　カナト</t>
  </si>
  <si>
    <t>坪井　智弘</t>
  </si>
  <si>
    <t>ツボイ　トモヒロ</t>
  </si>
  <si>
    <t>本田　楓人</t>
  </si>
  <si>
    <t>ホンダ　カザト</t>
  </si>
  <si>
    <t>三浦　蒼太</t>
  </si>
  <si>
    <t>ミウラ　ソウタ</t>
  </si>
  <si>
    <t>安達　縁</t>
  </si>
  <si>
    <t>アダチ　エニシ</t>
  </si>
  <si>
    <t>安部　燎輝</t>
  </si>
  <si>
    <t>アベ　リョウキ</t>
  </si>
  <si>
    <t>安陪　絢吾</t>
  </si>
  <si>
    <t>アベ　ケンゴ</t>
  </si>
  <si>
    <t>井上　季也</t>
  </si>
  <si>
    <t>イノウエ　トキナリ</t>
  </si>
  <si>
    <t>宇佐　奏太</t>
  </si>
  <si>
    <t>ウサ　ソウタ</t>
  </si>
  <si>
    <t>大蔵　一樹</t>
  </si>
  <si>
    <t>オオクラ　イツキ</t>
  </si>
  <si>
    <t>河上　祐太朗</t>
  </si>
  <si>
    <t>カワカミ　ユウタロウ</t>
  </si>
  <si>
    <t>佐伯　俊徳</t>
  </si>
  <si>
    <t>サイキ　トシノリ</t>
  </si>
  <si>
    <t>田島　拓弥</t>
  </si>
  <si>
    <t>タジマ　タクヤ</t>
  </si>
  <si>
    <t>中山　陽介</t>
  </si>
  <si>
    <t>ナカヤマ　ヨウスケ</t>
  </si>
  <si>
    <t>藤澤　よう</t>
  </si>
  <si>
    <t>フジサワ　ヨウ</t>
  </si>
  <si>
    <t>大森　健生</t>
  </si>
  <si>
    <t>オオモリ　タオ</t>
  </si>
  <si>
    <t>白川　晃成</t>
  </si>
  <si>
    <t>シラカワ　コウセイ</t>
  </si>
  <si>
    <t>荒金　佳人</t>
  </si>
  <si>
    <t>アラカネ　ケイト</t>
  </si>
  <si>
    <t>有徳　利恩</t>
  </si>
  <si>
    <t>アリトク　リオン</t>
  </si>
  <si>
    <t>宇野　夏月</t>
  </si>
  <si>
    <t>ウノ　ナツキ</t>
  </si>
  <si>
    <t>大山　玲海</t>
  </si>
  <si>
    <t>オオヤマ　レイア</t>
  </si>
  <si>
    <t>友永　和寿</t>
  </si>
  <si>
    <t>トモナガ　カズトシ</t>
  </si>
  <si>
    <t>増井　想士</t>
  </si>
  <si>
    <t>マスイ　ソウシ</t>
  </si>
  <si>
    <t>吉田　春</t>
  </si>
  <si>
    <t>ヨシダ　ハル</t>
  </si>
  <si>
    <t>大野　葵生</t>
  </si>
  <si>
    <t>オオノ　アオイ</t>
  </si>
  <si>
    <t>藤野　蒼天</t>
  </si>
  <si>
    <t>フジノ　アオイ</t>
  </si>
  <si>
    <t>印</t>
    <rPh sb="0" eb="1">
      <t>イン</t>
    </rPh>
    <phoneticPr fontId="4"/>
  </si>
  <si>
    <t>校長</t>
    <rPh sb="0" eb="2">
      <t>コウチョウ</t>
    </rPh>
    <phoneticPr fontId="4"/>
  </si>
  <si>
    <t>大分県高等学校体育連盟会長殿</t>
  </si>
  <si>
    <t>令和　　　　年　　　　月　　　　日</t>
    <rPh sb="0" eb="1">
      <t>レイ</t>
    </rPh>
    <rPh sb="1" eb="2">
      <t>ワ</t>
    </rPh>
    <phoneticPr fontId="4"/>
  </si>
  <si>
    <t>上記の者は本校を代表する選手として適格であるので、本大会の参加を申し込みます。
また、高体連個人情報に関する保護規定を承諾した上での参加申込みすることに同意します。</t>
    <rPh sb="17" eb="19">
      <t>テキカク</t>
    </rPh>
    <phoneticPr fontId="4"/>
  </si>
  <si>
    <t>審判員名</t>
  </si>
  <si>
    <t>5000m平均タイム</t>
  </si>
  <si>
    <t>健康状態</t>
    <rPh sb="0" eb="2">
      <t>ケンコウ</t>
    </rPh>
    <rPh sb="2" eb="4">
      <t>ジョウタイ</t>
    </rPh>
    <phoneticPr fontId="4"/>
  </si>
  <si>
    <t>5000m</t>
  </si>
  <si>
    <t>生年月日</t>
  </si>
  <si>
    <t>学年</t>
  </si>
  <si>
    <t>選手名</t>
  </si>
  <si>
    <t>登録番号</t>
  </si>
  <si>
    <t>番号</t>
  </si>
  <si>
    <t>監督名</t>
  </si>
  <si>
    <t>高等学校</t>
  </si>
  <si>
    <t>出場校</t>
  </si>
  <si>
    <t>住所</t>
  </si>
  <si>
    <t>学　　校　　名</t>
  </si>
  <si>
    <t>出　場　認　知　証（男子）</t>
  </si>
  <si>
    <t>駅伝競技男子合計欄</t>
  </si>
  <si>
    <t>（駅伝-１）</t>
  </si>
  <si>
    <t>以後の選手変更については、競技規定により別紙変更届を大会本部に提出して下さい。</t>
    <rPh sb="0" eb="2">
      <t>イゴ</t>
    </rPh>
    <rPh sb="3" eb="5">
      <t>センシュ</t>
    </rPh>
    <rPh sb="5" eb="7">
      <t>ヘンコウ</t>
    </rPh>
    <rPh sb="13" eb="15">
      <t>キョウギ</t>
    </rPh>
    <rPh sb="15" eb="17">
      <t>キテイ</t>
    </rPh>
    <rPh sb="20" eb="22">
      <t>ベッシ</t>
    </rPh>
    <rPh sb="22" eb="25">
      <t>ヘンコウトドケ</t>
    </rPh>
    <rPh sb="26" eb="28">
      <t>タイカイ</t>
    </rPh>
    <rPh sb="28" eb="30">
      <t>ホンブ</t>
    </rPh>
    <rPh sb="31" eb="33">
      <t>テイシュツ</t>
    </rPh>
    <phoneticPr fontId="36"/>
  </si>
  <si>
    <t>◆「選手変更届」用紙に、病気の場合は医師の診断書、事故の場合は関係機関の証明書を貼付し提出する。</t>
    <rPh sb="2" eb="4">
      <t>センシュ</t>
    </rPh>
    <rPh sb="4" eb="7">
      <t>ヘンコウトドケ</t>
    </rPh>
    <rPh sb="8" eb="10">
      <t>ヨウシ</t>
    </rPh>
    <rPh sb="12" eb="14">
      <t>ビョウキ</t>
    </rPh>
    <rPh sb="15" eb="17">
      <t>バアイ</t>
    </rPh>
    <rPh sb="18" eb="20">
      <t>イシ</t>
    </rPh>
    <rPh sb="21" eb="24">
      <t>シンダンショ</t>
    </rPh>
    <rPh sb="25" eb="27">
      <t>ジコ</t>
    </rPh>
    <rPh sb="28" eb="30">
      <t>バアイ</t>
    </rPh>
    <rPh sb="31" eb="33">
      <t>カンケイ</t>
    </rPh>
    <rPh sb="33" eb="35">
      <t>キカン</t>
    </rPh>
    <rPh sb="36" eb="39">
      <t>ショウメイショ</t>
    </rPh>
    <rPh sb="40" eb="41">
      <t>ハ</t>
    </rPh>
    <rPh sb="41" eb="42">
      <t>フ</t>
    </rPh>
    <rPh sb="43" eb="45">
      <t>テイシュツ</t>
    </rPh>
    <phoneticPr fontId="36"/>
  </si>
  <si>
    <t>補員</t>
    <rPh sb="0" eb="1">
      <t>ホ</t>
    </rPh>
    <rPh sb="1" eb="2">
      <t>イン</t>
    </rPh>
    <phoneticPr fontId="36"/>
  </si>
  <si>
    <t>◆選手変更及び区間変更の場合、必ず手続きを午前7時～7時３０分までに本部へする。</t>
    <rPh sb="1" eb="3">
      <t>センシュ</t>
    </rPh>
    <rPh sb="3" eb="5">
      <t>ヘンコウ</t>
    </rPh>
    <rPh sb="5" eb="6">
      <t>オヨ</t>
    </rPh>
    <rPh sb="7" eb="9">
      <t>クカン</t>
    </rPh>
    <rPh sb="9" eb="11">
      <t>ヘンコウ</t>
    </rPh>
    <rPh sb="12" eb="14">
      <t>バアイ</t>
    </rPh>
    <rPh sb="15" eb="16">
      <t>カナラ</t>
    </rPh>
    <rPh sb="17" eb="19">
      <t>テツズ</t>
    </rPh>
    <rPh sb="21" eb="23">
      <t>ゴゼン</t>
    </rPh>
    <rPh sb="24" eb="25">
      <t>ジ</t>
    </rPh>
    <rPh sb="27" eb="28">
      <t>ジ</t>
    </rPh>
    <rPh sb="30" eb="31">
      <t>フン</t>
    </rPh>
    <rPh sb="34" eb="36">
      <t>ホンブ</t>
    </rPh>
    <phoneticPr fontId="36"/>
  </si>
  <si>
    <t>◎選手の変更は、補員をその区間の交替として補充することを原則とする。</t>
    <rPh sb="1" eb="3">
      <t>センシュ</t>
    </rPh>
    <rPh sb="4" eb="5">
      <t>ヘン</t>
    </rPh>
    <rPh sb="5" eb="6">
      <t>コウ</t>
    </rPh>
    <rPh sb="8" eb="9">
      <t>ホ</t>
    </rPh>
    <rPh sb="9" eb="10">
      <t>イン</t>
    </rPh>
    <rPh sb="13" eb="15">
      <t>クカン</t>
    </rPh>
    <rPh sb="16" eb="18">
      <t>コウタイ</t>
    </rPh>
    <rPh sb="21" eb="23">
      <t>ホジュウ</t>
    </rPh>
    <rPh sb="28" eb="30">
      <t>ゲンソク</t>
    </rPh>
    <phoneticPr fontId="36"/>
  </si>
  <si>
    <t>◎選手変更及び区間の変更は、オーダー申込み後は、病気、不慮の事故の場合の外は認めない。</t>
    <rPh sb="1" eb="3">
      <t>センシュ</t>
    </rPh>
    <rPh sb="3" eb="5">
      <t>ヘンコウ</t>
    </rPh>
    <rPh sb="5" eb="6">
      <t>オヨ</t>
    </rPh>
    <rPh sb="7" eb="9">
      <t>クカン</t>
    </rPh>
    <rPh sb="10" eb="12">
      <t>ヘンコウ</t>
    </rPh>
    <rPh sb="18" eb="20">
      <t>モウシコ</t>
    </rPh>
    <rPh sb="21" eb="22">
      <t>ゴ</t>
    </rPh>
    <rPh sb="24" eb="26">
      <t>ビョウキ</t>
    </rPh>
    <rPh sb="27" eb="29">
      <t>フリョ</t>
    </rPh>
    <rPh sb="30" eb="32">
      <t>ジコ</t>
    </rPh>
    <rPh sb="33" eb="35">
      <t>バアイ</t>
    </rPh>
    <rPh sb="36" eb="37">
      <t>ホカ</t>
    </rPh>
    <rPh sb="38" eb="39">
      <t>ミト</t>
    </rPh>
    <phoneticPr fontId="36"/>
  </si>
  <si>
    <t>7区</t>
    <rPh sb="1" eb="2">
      <t>ク</t>
    </rPh>
    <phoneticPr fontId="36"/>
  </si>
  <si>
    <t>区
補員</t>
    <rPh sb="0" eb="1">
      <t>ク</t>
    </rPh>
    <rPh sb="2" eb="3">
      <t>ホ</t>
    </rPh>
    <rPh sb="3" eb="4">
      <t>イン</t>
    </rPh>
    <phoneticPr fontId="36"/>
  </si>
  <si>
    <t>区</t>
    <rPh sb="0" eb="1">
      <t>ク</t>
    </rPh>
    <phoneticPr fontId="36"/>
  </si>
  <si>
    <t>6区</t>
    <rPh sb="1" eb="2">
      <t>ク</t>
    </rPh>
    <phoneticPr fontId="36"/>
  </si>
  <si>
    <t>5区</t>
    <rPh sb="1" eb="2">
      <t>ク</t>
    </rPh>
    <phoneticPr fontId="36"/>
  </si>
  <si>
    <t>4区</t>
    <rPh sb="1" eb="2">
      <t>ク</t>
    </rPh>
    <phoneticPr fontId="36"/>
  </si>
  <si>
    <t>3区</t>
    <rPh sb="1" eb="2">
      <t>ク</t>
    </rPh>
    <phoneticPr fontId="36"/>
  </si>
  <si>
    <t xml:space="preserve"> 区</t>
    <rPh sb="1" eb="2">
      <t>ク</t>
    </rPh>
    <phoneticPr fontId="36"/>
  </si>
  <si>
    <t>2区</t>
    <rPh sb="1" eb="2">
      <t>ク</t>
    </rPh>
    <phoneticPr fontId="36"/>
  </si>
  <si>
    <t>起用する選手名</t>
    <rPh sb="0" eb="2">
      <t>キヨウ</t>
    </rPh>
    <rPh sb="4" eb="7">
      <t>センシュメイ</t>
    </rPh>
    <phoneticPr fontId="36"/>
  </si>
  <si>
    <t>変更しなければならない区間・選手名</t>
    <rPh sb="0" eb="2">
      <t>ヘンコウ</t>
    </rPh>
    <rPh sb="11" eb="13">
      <t>クカン</t>
    </rPh>
    <rPh sb="14" eb="17">
      <t>センシュメイ</t>
    </rPh>
    <phoneticPr fontId="36"/>
  </si>
  <si>
    <t>1区</t>
    <rPh sb="1" eb="2">
      <t>ク</t>
    </rPh>
    <phoneticPr fontId="36"/>
  </si>
  <si>
    <t>選手名</t>
    <rPh sb="0" eb="3">
      <t>センシュメイ</t>
    </rPh>
    <phoneticPr fontId="36"/>
  </si>
  <si>
    <t>備考</t>
    <rPh sb="0" eb="2">
      <t>ビコウ</t>
    </rPh>
    <phoneticPr fontId="36"/>
  </si>
  <si>
    <t>学年</t>
    <rPh sb="0" eb="2">
      <t>ガクネン</t>
    </rPh>
    <phoneticPr fontId="36"/>
  </si>
  <si>
    <t>ふりがな</t>
    <phoneticPr fontId="36"/>
  </si>
  <si>
    <t>認知書ナンバー</t>
    <rPh sb="0" eb="2">
      <t>ニンチ</t>
    </rPh>
    <rPh sb="2" eb="3">
      <t>ショ</t>
    </rPh>
    <phoneticPr fontId="36"/>
  </si>
  <si>
    <t>区間</t>
    <rPh sb="0" eb="2">
      <t>クカン</t>
    </rPh>
    <phoneticPr fontId="36"/>
  </si>
  <si>
    <t>印</t>
    <rPh sb="0" eb="1">
      <t>イン</t>
    </rPh>
    <phoneticPr fontId="36"/>
  </si>
  <si>
    <t>監督名</t>
    <rPh sb="0" eb="2">
      <t>カントク</t>
    </rPh>
    <rPh sb="2" eb="3">
      <t>メイ</t>
    </rPh>
    <phoneticPr fontId="36"/>
  </si>
  <si>
    <t>学校名</t>
    <rPh sb="0" eb="3">
      <t>ガッコウメイ</t>
    </rPh>
    <phoneticPr fontId="36"/>
  </si>
  <si>
    <t>ﾅﾝﾊﾞｰｶｰﾄﾞ番号</t>
    <rPh sb="9" eb="11">
      <t>バンゴウ</t>
    </rPh>
    <phoneticPr fontId="36"/>
  </si>
  <si>
    <t>ﾅﾝﾊﾞｰｶｰﾄﾞ
番号</t>
    <rPh sb="10" eb="12">
      <t>バンゴウ</t>
    </rPh>
    <phoneticPr fontId="36"/>
  </si>
  <si>
    <t>駅伝競走大会選手変更届（男子）</t>
    <rPh sb="0" eb="2">
      <t>エキデン</t>
    </rPh>
    <rPh sb="2" eb="4">
      <t>キョウソウ</t>
    </rPh>
    <rPh sb="4" eb="6">
      <t>タイカイ</t>
    </rPh>
    <rPh sb="6" eb="8">
      <t>センシュ</t>
    </rPh>
    <rPh sb="8" eb="10">
      <t>ヘンコウ</t>
    </rPh>
    <rPh sb="10" eb="11">
      <t>トドケ</t>
    </rPh>
    <rPh sb="12" eb="14">
      <t>ダンシ</t>
    </rPh>
    <phoneticPr fontId="36"/>
  </si>
  <si>
    <t>駅伝競走出走表用紙（男子）</t>
    <rPh sb="0" eb="2">
      <t>エキデン</t>
    </rPh>
    <rPh sb="2" eb="4">
      <t>キョウソウ</t>
    </rPh>
    <rPh sb="4" eb="6">
      <t>シュッソウ</t>
    </rPh>
    <rPh sb="6" eb="7">
      <t>ヒョウ</t>
    </rPh>
    <rPh sb="7" eb="9">
      <t>ヨウシ</t>
    </rPh>
    <rPh sb="10" eb="11">
      <t>オトコ</t>
    </rPh>
    <rPh sb="11" eb="12">
      <t>シ</t>
    </rPh>
    <phoneticPr fontId="36"/>
  </si>
  <si>
    <t>（駅伝男-３）</t>
    <rPh sb="1" eb="3">
      <t>エキデン</t>
    </rPh>
    <rPh sb="3" eb="4">
      <t>オトコ</t>
    </rPh>
    <phoneticPr fontId="4"/>
  </si>
  <si>
    <t>（駅伝男-２）</t>
    <rPh sb="1" eb="3">
      <t>エキデン</t>
    </rPh>
    <rPh sb="3" eb="4">
      <t>オトコ</t>
    </rPh>
    <phoneticPr fontId="4"/>
  </si>
  <si>
    <t>3000m平均タイム</t>
    <phoneticPr fontId="4"/>
  </si>
  <si>
    <t>3000m</t>
    <phoneticPr fontId="4"/>
  </si>
  <si>
    <t>出　場　認　知　証（女子）</t>
    <rPh sb="0" eb="1">
      <t>デ</t>
    </rPh>
    <rPh sb="2" eb="3">
      <t>バ</t>
    </rPh>
    <rPh sb="4" eb="5">
      <t>シノブ</t>
    </rPh>
    <rPh sb="6" eb="7">
      <t>チ</t>
    </rPh>
    <rPh sb="8" eb="9">
      <t>ショウ</t>
    </rPh>
    <rPh sb="10" eb="12">
      <t>ジョシ</t>
    </rPh>
    <phoneticPr fontId="4"/>
  </si>
  <si>
    <t>駅伝競技女子合計欄</t>
    <rPh sb="0" eb="2">
      <t>エキデン</t>
    </rPh>
    <rPh sb="2" eb="4">
      <t>キョウギ</t>
    </rPh>
    <rPh sb="4" eb="6">
      <t>ジョシ</t>
    </rPh>
    <rPh sb="6" eb="8">
      <t>ゴウケイ</t>
    </rPh>
    <rPh sb="8" eb="9">
      <t>ラン</t>
    </rPh>
    <phoneticPr fontId="4"/>
  </si>
  <si>
    <t>（駅伝-１）</t>
    <rPh sb="1" eb="3">
      <t>エキデン</t>
    </rPh>
    <phoneticPr fontId="4"/>
  </si>
  <si>
    <t>以後の選手変更については、競技規定により別紙変更届を大会本部に提出して下さい。</t>
    <rPh sb="0" eb="2">
      <t>イゴ</t>
    </rPh>
    <rPh sb="3" eb="5">
      <t>センシュ</t>
    </rPh>
    <rPh sb="5" eb="7">
      <t>ヘンコウ</t>
    </rPh>
    <rPh sb="13" eb="15">
      <t>キョウギ</t>
    </rPh>
    <rPh sb="15" eb="17">
      <t>キテイ</t>
    </rPh>
    <rPh sb="20" eb="22">
      <t>ベッシ</t>
    </rPh>
    <rPh sb="22" eb="25">
      <t>ヘンコウトドケ</t>
    </rPh>
    <rPh sb="26" eb="28">
      <t>タイカイ</t>
    </rPh>
    <rPh sb="28" eb="30">
      <t>ホンブ</t>
    </rPh>
    <rPh sb="31" eb="33">
      <t>テイシュツ</t>
    </rPh>
    <rPh sb="35" eb="36">
      <t>クダ</t>
    </rPh>
    <phoneticPr fontId="36"/>
  </si>
  <si>
    <t>◎令和2年10月31日（土）監督会議受付に1部提出してください。</t>
    <rPh sb="1" eb="2">
      <t>レイ</t>
    </rPh>
    <rPh sb="2" eb="3">
      <t>ワ</t>
    </rPh>
    <rPh sb="3" eb="4">
      <t>ガンネン</t>
    </rPh>
    <rPh sb="4" eb="5">
      <t>ネン</t>
    </rPh>
    <rPh sb="7" eb="8">
      <t>ガツ</t>
    </rPh>
    <rPh sb="10" eb="11">
      <t>ニチ</t>
    </rPh>
    <rPh sb="12" eb="13">
      <t>ド</t>
    </rPh>
    <rPh sb="14" eb="16">
      <t>カントク</t>
    </rPh>
    <rPh sb="16" eb="18">
      <t>カイギ</t>
    </rPh>
    <rPh sb="18" eb="20">
      <t>ウケツケ</t>
    </rPh>
    <rPh sb="22" eb="23">
      <t>ブ</t>
    </rPh>
    <rPh sb="23" eb="25">
      <t>テイシュツ</t>
    </rPh>
    <phoneticPr fontId="36"/>
  </si>
  <si>
    <t>駅伝競走大会選手変更届（女子）</t>
    <rPh sb="0" eb="2">
      <t>エキデン</t>
    </rPh>
    <rPh sb="2" eb="4">
      <t>キョウソウ</t>
    </rPh>
    <rPh sb="4" eb="6">
      <t>タイカイ</t>
    </rPh>
    <rPh sb="6" eb="8">
      <t>センシュ</t>
    </rPh>
    <rPh sb="8" eb="10">
      <t>ヘンコウ</t>
    </rPh>
    <rPh sb="10" eb="11">
      <t>トドケ</t>
    </rPh>
    <rPh sb="12" eb="14">
      <t>ジョシ</t>
    </rPh>
    <phoneticPr fontId="36"/>
  </si>
  <si>
    <t>駅伝競走出走表用紙（女子）</t>
    <rPh sb="0" eb="2">
      <t>エキデン</t>
    </rPh>
    <rPh sb="2" eb="4">
      <t>キョウソウ</t>
    </rPh>
    <rPh sb="4" eb="6">
      <t>シュッソウ</t>
    </rPh>
    <rPh sb="6" eb="7">
      <t>ヒョウ</t>
    </rPh>
    <rPh sb="7" eb="9">
      <t>ヨウシ</t>
    </rPh>
    <rPh sb="10" eb="11">
      <t>オンナ</t>
    </rPh>
    <rPh sb="11" eb="12">
      <t>シ</t>
    </rPh>
    <phoneticPr fontId="36"/>
  </si>
  <si>
    <t>（駅伝女-３）</t>
    <rPh sb="1" eb="3">
      <t>エキデン</t>
    </rPh>
    <rPh sb="3" eb="4">
      <t>オンナ</t>
    </rPh>
    <phoneticPr fontId="4"/>
  </si>
  <si>
    <t>（駅伝女-２）</t>
    <rPh sb="1" eb="3">
      <t>エキデン</t>
    </rPh>
    <rPh sb="3" eb="4">
      <t>オンナ</t>
    </rPh>
    <phoneticPr fontId="4"/>
  </si>
  <si>
    <t>令和6年度第72回大分県高等学校体育大会兼第75回大分県高等学校男子駅伝競走大会</t>
    <rPh sb="0" eb="1">
      <t>レイ</t>
    </rPh>
    <rPh sb="1" eb="2">
      <t>ワ</t>
    </rPh>
    <phoneticPr fontId="4"/>
  </si>
  <si>
    <t>兼第75回全国高等学校駅伝競走大会大分県予選大会</t>
    <rPh sb="7" eb="11">
      <t>コウト</t>
    </rPh>
    <phoneticPr fontId="4"/>
  </si>
  <si>
    <t>緊急連絡先：</t>
    <rPh sb="0" eb="2">
      <t>キンキュウ</t>
    </rPh>
    <rPh sb="2" eb="5">
      <t>レンラクサキ</t>
    </rPh>
    <phoneticPr fontId="4"/>
  </si>
  <si>
    <t>審判員1名：</t>
    <rPh sb="0" eb="3">
      <t>シンパンイン</t>
    </rPh>
    <rPh sb="4" eb="5">
      <t>メイ</t>
    </rPh>
    <phoneticPr fontId="4"/>
  </si>
  <si>
    <t>◎令和6年10月26日（土）13：00までに1部提出してください。</t>
    <rPh sb="1" eb="2">
      <t>レイ</t>
    </rPh>
    <rPh sb="2" eb="3">
      <t>ワ</t>
    </rPh>
    <rPh sb="4" eb="5">
      <t>ネン</t>
    </rPh>
    <rPh sb="7" eb="8">
      <t>ガツ</t>
    </rPh>
    <rPh sb="10" eb="11">
      <t>ニチ</t>
    </rPh>
    <rPh sb="12" eb="13">
      <t>ド</t>
    </rPh>
    <rPh sb="23" eb="24">
      <t>ブ</t>
    </rPh>
    <rPh sb="24" eb="26">
      <t>テイシュツ</t>
    </rPh>
    <phoneticPr fontId="36"/>
  </si>
  <si>
    <t>令和6年度第72回大分県高等学校体育大会兼第40回大分県高等学校女子駅伝競走大会</t>
    <rPh sb="0" eb="1">
      <t>レイ</t>
    </rPh>
    <rPh sb="1" eb="2">
      <t>ワ</t>
    </rPh>
    <rPh sb="32" eb="33">
      <t>オンナ</t>
    </rPh>
    <phoneticPr fontId="4"/>
  </si>
  <si>
    <t>兼第36回全国高等学校駅伝競走大会大分県予選大会</t>
    <rPh sb="7" eb="11">
      <t>コウト</t>
    </rPh>
    <phoneticPr fontId="4"/>
  </si>
  <si>
    <t>加納　聡</t>
  </si>
  <si>
    <t>カノウ　サトシ</t>
  </si>
  <si>
    <t>小野　輝</t>
  </si>
  <si>
    <t>オノ　ヒカル</t>
  </si>
  <si>
    <t>本田　千真</t>
  </si>
  <si>
    <t>ホンダ　カズマ</t>
  </si>
  <si>
    <t>髙橋　遥喜</t>
  </si>
  <si>
    <t>タカハシ　ハルキ</t>
  </si>
  <si>
    <t>佐藤　成</t>
  </si>
  <si>
    <t>サトウ　アキラ</t>
  </si>
  <si>
    <t>長野　暖生</t>
  </si>
  <si>
    <t>ナガノ　ハルキ</t>
  </si>
  <si>
    <t>釘宮　優輝</t>
  </si>
  <si>
    <t>クギミヤ　ユウキ</t>
  </si>
  <si>
    <t>西田　僚汰</t>
  </si>
  <si>
    <t>ニシダ　リョウタ</t>
  </si>
  <si>
    <t>祖父江　和志</t>
  </si>
  <si>
    <t>ソブエ　カズシ</t>
  </si>
  <si>
    <t>門杉　虎英</t>
  </si>
  <si>
    <t>カドスギ　トラヒデ</t>
  </si>
  <si>
    <t>吉良　優希</t>
  </si>
  <si>
    <t>キラ　ユウキ</t>
  </si>
  <si>
    <t>加島　一冴</t>
  </si>
  <si>
    <t>カシマ　イッサ</t>
  </si>
  <si>
    <t>板井　一真</t>
  </si>
  <si>
    <t>イタイ　カズマ</t>
  </si>
  <si>
    <t>佐世　悠斗</t>
  </si>
  <si>
    <t>サヨ　ユウト</t>
  </si>
  <si>
    <t>松井　雄聖</t>
  </si>
  <si>
    <t>マツイ　ユウト</t>
  </si>
  <si>
    <t>髙橋　櫂</t>
  </si>
  <si>
    <t>タカハシ　カイ</t>
  </si>
  <si>
    <t>小川　陽彩</t>
  </si>
  <si>
    <t>オガワ　ヒイロ</t>
  </si>
  <si>
    <t>工藤　大夢</t>
  </si>
  <si>
    <t>クドウ　ヒロム</t>
  </si>
  <si>
    <t>吉田　健了</t>
  </si>
  <si>
    <t>ヨシダ　ケンリョウ</t>
  </si>
  <si>
    <t>多田　悠真</t>
  </si>
  <si>
    <t>タダ　ユウマ</t>
  </si>
  <si>
    <t>木元　悠翔</t>
  </si>
  <si>
    <t>キモト　ユウト</t>
  </si>
  <si>
    <t>平岡　陸人</t>
  </si>
  <si>
    <t>ヒラオカ　リクト</t>
  </si>
  <si>
    <t>出沢　流星</t>
  </si>
  <si>
    <t>デザワ　リュウセイ</t>
  </si>
  <si>
    <t>柳井　蒼志</t>
  </si>
  <si>
    <t>ヤナイ　アオシ</t>
  </si>
  <si>
    <t>麻生　創輝</t>
  </si>
  <si>
    <t>アソウ　ソウキ</t>
  </si>
  <si>
    <t>二村　篤樹</t>
  </si>
  <si>
    <t>フタムラ　アツキ</t>
  </si>
  <si>
    <t>畔津　大治郎</t>
  </si>
  <si>
    <t>アゼツ　ダイジロウ</t>
  </si>
  <si>
    <t>楠本　玲大</t>
  </si>
  <si>
    <t>クスモト　レオ</t>
  </si>
  <si>
    <t>前原　陸仁</t>
  </si>
  <si>
    <t>マエバラ　リクト</t>
  </si>
  <si>
    <t>阿南　就斗</t>
  </si>
  <si>
    <t>アナン　シュウト</t>
  </si>
  <si>
    <t>衛藤　大輝</t>
  </si>
  <si>
    <t>エトウ　ダイキ</t>
  </si>
  <si>
    <t>千歳　翔太</t>
  </si>
  <si>
    <t>チトセ　ショウタ</t>
  </si>
  <si>
    <t>酒井　光之輔</t>
  </si>
  <si>
    <t>サカイ　コウノスケ</t>
  </si>
  <si>
    <t>横山　虎太郎</t>
  </si>
  <si>
    <t>ヨコヤマ　コタロウ</t>
  </si>
  <si>
    <t>渡辺　響</t>
  </si>
  <si>
    <t>ワタナベ　ヒビキ</t>
  </si>
  <si>
    <t>足立　優心</t>
  </si>
  <si>
    <t>アダチ　ユウキ</t>
  </si>
  <si>
    <t>佐藤　蒼</t>
  </si>
  <si>
    <t>サトウ　アオイ</t>
  </si>
  <si>
    <t>矢野　巧輝</t>
  </si>
  <si>
    <t>ヤノ　コウキ</t>
  </si>
  <si>
    <t>益田　亜希良</t>
  </si>
  <si>
    <t>マスダ　アキラ</t>
  </si>
  <si>
    <t>原田　直朋</t>
  </si>
  <si>
    <t>ハラダ　ナオトモ</t>
  </si>
  <si>
    <t>富川　悠真</t>
  </si>
  <si>
    <t>トミカワ　ハルマ</t>
  </si>
  <si>
    <t>後藤　晴彦</t>
  </si>
  <si>
    <t>ゴトウ　ハルヒコ</t>
  </si>
  <si>
    <t>松村　優哉</t>
  </si>
  <si>
    <t>マツムラ　ユウヤ</t>
  </si>
  <si>
    <t>前田　隼人</t>
  </si>
  <si>
    <t>マエダ　シュウト</t>
  </si>
  <si>
    <t>大隈　心平</t>
  </si>
  <si>
    <t>オオクマ　シンペイ</t>
  </si>
  <si>
    <t>中山　桔平</t>
  </si>
  <si>
    <t>ナカヤマ　キッペイ</t>
  </si>
  <si>
    <t>岸本　大成</t>
  </si>
  <si>
    <t>キシモト　タイセイ</t>
  </si>
  <si>
    <t>安藤　歩樹</t>
  </si>
  <si>
    <t>アンドウ　イブキ</t>
  </si>
  <si>
    <t>李　承員</t>
  </si>
  <si>
    <t>イ　スンウォン</t>
  </si>
  <si>
    <t>工藤　信三郎</t>
  </si>
  <si>
    <t>クドウ　シンザブロウ</t>
  </si>
  <si>
    <t>釘宮　拓也</t>
  </si>
  <si>
    <t>クギミヤ　タクヤ</t>
  </si>
  <si>
    <t>矢吹　風翔</t>
  </si>
  <si>
    <t>ヤブキ　フウスケ</t>
  </si>
  <si>
    <t>足立　翼</t>
  </si>
  <si>
    <t>アダチ　ツバサ</t>
  </si>
  <si>
    <t>小畑　春太</t>
  </si>
  <si>
    <t>オバタ　シュンタ</t>
  </si>
  <si>
    <t>𠮷田　智士</t>
  </si>
  <si>
    <t>ヨシダ　サトシ</t>
  </si>
  <si>
    <t>工藤　悠悟</t>
  </si>
  <si>
    <t>クドウ　ユウゴ</t>
  </si>
  <si>
    <t>平松　功多</t>
  </si>
  <si>
    <t>ヒラマツ　コウタ</t>
  </si>
  <si>
    <t>平瀬　晋太郎</t>
  </si>
  <si>
    <t>ヒラセ　シンタロウ</t>
  </si>
  <si>
    <t>髙橋　俊晴</t>
  </si>
  <si>
    <t>タカハシ　シュンセイ</t>
  </si>
  <si>
    <t>清田　蕾</t>
  </si>
  <si>
    <t>キヨタ　ライ</t>
  </si>
  <si>
    <t>筒井　悠太</t>
  </si>
  <si>
    <t>ツツイ　ユウタ</t>
  </si>
  <si>
    <t>吉本　悠人</t>
  </si>
  <si>
    <t>ヨシモト　ユウト</t>
  </si>
  <si>
    <t>衞藤　蒼空</t>
  </si>
  <si>
    <t>エトウ　ソラ</t>
  </si>
  <si>
    <t>北村　優一</t>
  </si>
  <si>
    <t>キタムラ　ユウイチ</t>
  </si>
  <si>
    <t>佐藤　真杜</t>
  </si>
  <si>
    <t>サトウ　マサト</t>
  </si>
  <si>
    <t>野村　龍平</t>
  </si>
  <si>
    <t>ノムラ　リュウヘイ</t>
  </si>
  <si>
    <t>日高　瑞己</t>
  </si>
  <si>
    <t>ヒダカ　ミズキ</t>
  </si>
  <si>
    <t>吉野　虎之介</t>
  </si>
  <si>
    <t>ヨシノ　トラノスケ</t>
  </si>
  <si>
    <t>阿南　柊哉</t>
  </si>
  <si>
    <t>アナン　シュウヤ</t>
  </si>
  <si>
    <t>當所　直樹</t>
  </si>
  <si>
    <t>トウショ　ナオキ</t>
  </si>
  <si>
    <t>房崎　謙芯</t>
  </si>
  <si>
    <t>フサザキ　ケンシン</t>
  </si>
  <si>
    <t>大塚　凌久斗</t>
  </si>
  <si>
    <t>オオツカ　リクト</t>
  </si>
  <si>
    <t>南　隼人</t>
  </si>
  <si>
    <t>ミナミ　ハヤト</t>
  </si>
  <si>
    <t>伊藤　煌希</t>
  </si>
  <si>
    <t>イトウ　コウキ</t>
  </si>
  <si>
    <t>柴田　喜望</t>
  </si>
  <si>
    <t>シバタ　ハルノ</t>
  </si>
  <si>
    <t>行平　遥人</t>
  </si>
  <si>
    <t>ユキヒラ　ハルト</t>
  </si>
  <si>
    <t>工藤　蓮斗</t>
  </si>
  <si>
    <t>クドウ　レント</t>
  </si>
  <si>
    <t>塚本　諒太朗</t>
  </si>
  <si>
    <t>ツカモト　リョウタロウ</t>
  </si>
  <si>
    <t>脇坂　承太郎</t>
  </si>
  <si>
    <t>ワキサカ　ジョウタロウ</t>
  </si>
  <si>
    <t>橋本　栄汰</t>
  </si>
  <si>
    <t>ハシモト　エイタ</t>
  </si>
  <si>
    <t>中川　直哉</t>
  </si>
  <si>
    <t>ナカガワ　ナオヤ</t>
  </si>
  <si>
    <t>岩尾　優希</t>
  </si>
  <si>
    <t>イワオ　マサキ</t>
  </si>
  <si>
    <t>伊東　克弥</t>
  </si>
  <si>
    <t>イトウ　カツミ</t>
  </si>
  <si>
    <t>小田原　奎斗</t>
  </si>
  <si>
    <t>オダワラ　ケイト</t>
  </si>
  <si>
    <t>小場川　星斗</t>
  </si>
  <si>
    <t>コバガワ　セイト</t>
  </si>
  <si>
    <t>山内　文人</t>
  </si>
  <si>
    <t>ヤマウチ　モンド</t>
  </si>
  <si>
    <t>上田　桐生</t>
  </si>
  <si>
    <t>ウエダ　キリュウ</t>
  </si>
  <si>
    <t>有德　迦恩</t>
  </si>
  <si>
    <t>アリトク　カオン</t>
  </si>
  <si>
    <t>河野　琉偉</t>
  </si>
  <si>
    <t>コウノ　ルイ</t>
  </si>
  <si>
    <t>小俣　慶一郎</t>
  </si>
  <si>
    <t>オマタ　ケイイチロウ</t>
  </si>
  <si>
    <t>安部　瑞輝</t>
  </si>
  <si>
    <t>アベ　ミズキ</t>
  </si>
  <si>
    <t>國廣　太洋</t>
  </si>
  <si>
    <t>クニヒロ　タイヨウ</t>
  </si>
  <si>
    <t>岡田　健杜</t>
  </si>
  <si>
    <t>オカダ　ケント</t>
  </si>
  <si>
    <t>堺　匠未</t>
  </si>
  <si>
    <t>サカイ　タクミ</t>
  </si>
  <si>
    <t>植村　拓生</t>
  </si>
  <si>
    <t>ウエムラ　タクミ</t>
  </si>
  <si>
    <t>黒田　伸悟</t>
  </si>
  <si>
    <t>クロダ　シンゴ</t>
  </si>
  <si>
    <t>秦　悠真</t>
  </si>
  <si>
    <t>ハタ　ユウマ</t>
  </si>
  <si>
    <t>阿部　真人</t>
  </si>
  <si>
    <t>アベ　マサト</t>
  </si>
  <si>
    <t>田中　琥太郎</t>
  </si>
  <si>
    <t>タナカ　コタロウ</t>
  </si>
  <si>
    <t>松井　勇輝</t>
  </si>
  <si>
    <t>マツイ　ユウキ</t>
  </si>
  <si>
    <t>二宮　理貴</t>
  </si>
  <si>
    <t>ニノミヤ　リキ</t>
  </si>
  <si>
    <t>小石　大翔</t>
  </si>
  <si>
    <t>コイシ　ハルト</t>
  </si>
  <si>
    <t>衞藤　快樹</t>
  </si>
  <si>
    <t>エトウ　ヨシキ</t>
  </si>
  <si>
    <t>秋好　広斗</t>
  </si>
  <si>
    <t>アキヨシ　ヒロト</t>
  </si>
  <si>
    <t>玖珠美山</t>
  </si>
  <si>
    <t>繁田　大樹</t>
  </si>
  <si>
    <t>シゲタ　ダイキ</t>
  </si>
  <si>
    <t>佐藤　誠将</t>
  </si>
  <si>
    <t>サトウ　トモマサ</t>
  </si>
  <si>
    <t>梶原　道治</t>
  </si>
  <si>
    <t>カジワラ　ミチハル</t>
  </si>
  <si>
    <t>繁田　大翔</t>
  </si>
  <si>
    <t>シゲタ　ヒロト</t>
  </si>
  <si>
    <t>大村　春太</t>
  </si>
  <si>
    <t>オオムラ　シュンタ</t>
  </si>
  <si>
    <t>吉田　陽斗</t>
  </si>
  <si>
    <t>ヨシダ　ハルト</t>
  </si>
  <si>
    <t>三重野　元章</t>
  </si>
  <si>
    <t>ミエノ　モトアキ</t>
  </si>
  <si>
    <t>米田　世渚</t>
  </si>
  <si>
    <t>ヨネダ　セナ</t>
  </si>
  <si>
    <t>向井　健翔</t>
  </si>
  <si>
    <t>ムカイ　ケント</t>
  </si>
  <si>
    <t>髙野　航青</t>
  </si>
  <si>
    <t>タカノ　コウセイ</t>
  </si>
  <si>
    <t>平山　天都</t>
  </si>
  <si>
    <t>ヒラヤマ　テント</t>
  </si>
  <si>
    <t>野々下　智之</t>
  </si>
  <si>
    <t>ノノシタ　トモユキ</t>
  </si>
  <si>
    <t>加藤　風凪</t>
  </si>
  <si>
    <t>カトウ　フウナ</t>
  </si>
  <si>
    <t>大津　俊輔</t>
  </si>
  <si>
    <t>オオツ　シュンスケ</t>
  </si>
  <si>
    <t>八木　拓実</t>
  </si>
  <si>
    <t>ヤギ　タクミ</t>
  </si>
  <si>
    <t>安東　雅晴</t>
  </si>
  <si>
    <t>アンドウ　マサハル</t>
  </si>
  <si>
    <t>パーレント　未知</t>
  </si>
  <si>
    <t>パーレント　ミチ</t>
  </si>
  <si>
    <t>塩月　來夢</t>
  </si>
  <si>
    <t>シオツキ　ライム</t>
  </si>
  <si>
    <t>小野　悠仁</t>
  </si>
  <si>
    <t>オノ　ユウジン</t>
  </si>
  <si>
    <t>渡邉　功聖</t>
  </si>
  <si>
    <t>ワタナベ　コウセイ</t>
  </si>
  <si>
    <t>安部　祐晟</t>
  </si>
  <si>
    <t>アベ　ユウセイ</t>
  </si>
  <si>
    <t>友成　善太郎</t>
  </si>
  <si>
    <t>トモナリ　ゼンタロウ</t>
  </si>
  <si>
    <t>阿部　煌空</t>
  </si>
  <si>
    <t>アベ　キラト</t>
  </si>
  <si>
    <t>河野　宅摩</t>
  </si>
  <si>
    <t>コウノ　タクマ</t>
  </si>
  <si>
    <t>土谷　謙斗</t>
  </si>
  <si>
    <t>ツチヤ　ケント</t>
  </si>
  <si>
    <t>満井　宗我</t>
  </si>
  <si>
    <t>ミツイ　シュウガ</t>
  </si>
  <si>
    <t>渡邉　裕斗</t>
  </si>
  <si>
    <t>ワタナベ　ユウト</t>
  </si>
  <si>
    <t>佐藤　大心</t>
  </si>
  <si>
    <t>サトウ　ダイゴ</t>
  </si>
  <si>
    <t>玉田　優</t>
  </si>
  <si>
    <t>タマダ　ユウ</t>
  </si>
  <si>
    <t>鶴崎工</t>
  </si>
  <si>
    <t>阿南　旺佑</t>
  </si>
  <si>
    <t>アナン　オウスケ</t>
  </si>
  <si>
    <t>佐貫　遙都</t>
  </si>
  <si>
    <t>サヌキ　ハルト</t>
  </si>
  <si>
    <t>後藤　蒼人</t>
  </si>
  <si>
    <t>ゴトウ　アオト</t>
  </si>
  <si>
    <t>松田　久蔵</t>
  </si>
  <si>
    <t>マツダ　キュウゾウ</t>
  </si>
  <si>
    <t>岩下　颯太</t>
  </si>
  <si>
    <t>イワシタ　ソウタ</t>
  </si>
  <si>
    <t>安部　一洸</t>
  </si>
  <si>
    <t>アベ　イッキ</t>
  </si>
  <si>
    <t>髙野　弘生</t>
  </si>
  <si>
    <t>タカノ　コウキ</t>
  </si>
  <si>
    <t>後藤　俊輔</t>
  </si>
  <si>
    <t>ゴトウ　シュンスケ</t>
  </si>
  <si>
    <t>中尾　陸</t>
  </si>
  <si>
    <t>ナカオ　リク</t>
  </si>
  <si>
    <t>深田　晴南</t>
  </si>
  <si>
    <t>フカタ　セナ</t>
  </si>
  <si>
    <t>姫野　留稼</t>
  </si>
  <si>
    <t>ヒメノ　ルカ</t>
  </si>
  <si>
    <t>早瀬　了</t>
  </si>
  <si>
    <t>ハヤセ　リョウ</t>
  </si>
  <si>
    <t>中島　大陽</t>
  </si>
  <si>
    <t>ナカシマ　ダイヤ</t>
  </si>
  <si>
    <t>松本　悠希</t>
  </si>
  <si>
    <t>マツモト　ユウキ</t>
  </si>
  <si>
    <t>辰本　可成</t>
  </si>
  <si>
    <t>タツモト　ヨシナリ</t>
  </si>
  <si>
    <t>池田　明輝</t>
  </si>
  <si>
    <t>イケダ　ミツキ</t>
  </si>
  <si>
    <t>安達　巧眞</t>
  </si>
  <si>
    <t>アンダチ　タクマ</t>
  </si>
  <si>
    <t>佐藤　真斗</t>
  </si>
  <si>
    <t>サトウ　マナト</t>
  </si>
  <si>
    <t>山本　直澄</t>
  </si>
  <si>
    <t>ヤマモト　ナオト</t>
  </si>
  <si>
    <t>後藤　陸</t>
  </si>
  <si>
    <t>ゴトウ　リク</t>
  </si>
  <si>
    <t>柏　一仁</t>
  </si>
  <si>
    <t>カシワ　カズヒト</t>
  </si>
  <si>
    <t>坂井　勝宗</t>
  </si>
  <si>
    <t>サカイ　マサムネ</t>
  </si>
  <si>
    <t>玉浦　舜</t>
  </si>
  <si>
    <t>タマウラ　シュン</t>
  </si>
  <si>
    <t>上野　祐駄</t>
  </si>
  <si>
    <t>大井　康二郎</t>
  </si>
  <si>
    <t>オオイ　コウジロウ</t>
  </si>
  <si>
    <t>秋吉　狭他</t>
  </si>
  <si>
    <t>アキヨシ　キョウヤ</t>
  </si>
  <si>
    <t>田中　琉輝</t>
  </si>
  <si>
    <t>タナカ　リュウキ</t>
  </si>
  <si>
    <t>光橋　匠</t>
  </si>
  <si>
    <t>ミツハシ　ショウ</t>
  </si>
  <si>
    <t>玉浦　葉</t>
  </si>
  <si>
    <t>タマウラ　ヨウ</t>
  </si>
  <si>
    <t>萱島　大飛</t>
  </si>
  <si>
    <t>カヤシマ　ハルト</t>
  </si>
  <si>
    <t>今藤　嵐</t>
  </si>
  <si>
    <t>イマトウ　ラン</t>
  </si>
  <si>
    <t>大島　広聖</t>
  </si>
  <si>
    <t>オオシマ　コウセイ</t>
  </si>
  <si>
    <t>板清　湊斗</t>
  </si>
  <si>
    <t>イタキヨ　ミナト</t>
  </si>
  <si>
    <t>定行　航汰</t>
  </si>
  <si>
    <t>サダユキ　コウタ</t>
  </si>
  <si>
    <t>相良　俊輔</t>
  </si>
  <si>
    <t>サガラ　シュンスケ</t>
  </si>
  <si>
    <t>岩尾　凌空</t>
  </si>
  <si>
    <t>イワオ　リク</t>
  </si>
  <si>
    <t>成冨　優人</t>
  </si>
  <si>
    <t>ナリドミ　ユウト</t>
  </si>
  <si>
    <t>福永　大輔</t>
  </si>
  <si>
    <t>フクナガ　ダイスケ</t>
  </si>
  <si>
    <t>橋本　侑青</t>
  </si>
  <si>
    <t>ハシモト　ユウセイ</t>
  </si>
  <si>
    <t>黒川　彰太</t>
  </si>
  <si>
    <t>クロカワ　ショウタ</t>
  </si>
  <si>
    <t>山添　晃希</t>
  </si>
  <si>
    <t>ヤマゾエ　コウキ</t>
  </si>
  <si>
    <t>羽根　佑星</t>
  </si>
  <si>
    <t>ハネ　ユウセイ</t>
  </si>
  <si>
    <t>篠田　圭佑</t>
  </si>
  <si>
    <t>シノダ　ケイスケ</t>
  </si>
  <si>
    <t>鎧坂　八一郎</t>
  </si>
  <si>
    <t>ヨロイザカ　ヤイチロウ</t>
  </si>
  <si>
    <t>中原　玄喜</t>
  </si>
  <si>
    <t>ナカハラ　ゲンキ</t>
  </si>
  <si>
    <t>永松　昊大</t>
  </si>
  <si>
    <t>ナガマツ　コウダイ</t>
  </si>
  <si>
    <t>中島　聡史</t>
  </si>
  <si>
    <t>ナカシマ　サトシ</t>
  </si>
  <si>
    <t>河津　歩暉</t>
  </si>
  <si>
    <t>カワヅ　アユキ</t>
  </si>
  <si>
    <t>伊藤　翼</t>
  </si>
  <si>
    <t>イトウ　ツバサ</t>
  </si>
  <si>
    <t>東　佳希</t>
  </si>
  <si>
    <t>ヒガシ　ヨシキ</t>
  </si>
  <si>
    <t>松本　竜也</t>
  </si>
  <si>
    <t>マツモト　リュウヤ</t>
  </si>
  <si>
    <t>渡辺　悠太</t>
  </si>
  <si>
    <t>ワタナベ　ユウタ</t>
  </si>
  <si>
    <t>安永　縞司</t>
  </si>
  <si>
    <t>ヤスナガ　コウシ</t>
  </si>
  <si>
    <t>千原　郷平</t>
  </si>
  <si>
    <t>チハラ　キョウヘイ</t>
  </si>
  <si>
    <t>今井　虹</t>
  </si>
  <si>
    <t>イマイ　コウ</t>
  </si>
  <si>
    <t>宮野　虎雄太</t>
  </si>
  <si>
    <t>ミヤノ　コオタ</t>
  </si>
  <si>
    <t>左原　匠人</t>
  </si>
  <si>
    <t>サハラ　タクト</t>
  </si>
  <si>
    <t>高森　昊</t>
  </si>
  <si>
    <t>タカモリ　ソラ</t>
  </si>
  <si>
    <t>中原　蕾王</t>
  </si>
  <si>
    <t>ナカハラ　ライオ</t>
  </si>
  <si>
    <t>長尾　俊汰</t>
  </si>
  <si>
    <t>ナガオ　シュンタ</t>
  </si>
  <si>
    <t>宮﨑　雅己</t>
  </si>
  <si>
    <t>ミヤザキ　マサキ</t>
  </si>
  <si>
    <t>長　奏太朗</t>
  </si>
  <si>
    <t>チョウ　ソウタロウ</t>
  </si>
  <si>
    <t>江田　真冬</t>
  </si>
  <si>
    <t>コウダ　マフユ</t>
  </si>
  <si>
    <t>武内　祐樹</t>
  </si>
  <si>
    <t>ヤケウチ　ユウキ</t>
  </si>
  <si>
    <t>合澤　和真</t>
  </si>
  <si>
    <t>アイザワ　カズマ</t>
  </si>
  <si>
    <t>小野　大輔</t>
  </si>
  <si>
    <t>オノ　ダイスケ</t>
  </si>
  <si>
    <t>深田　豪</t>
  </si>
  <si>
    <t>フカタ　ゴウ</t>
  </si>
  <si>
    <t>深田　慶</t>
  </si>
  <si>
    <t>フカタ　ケイ</t>
  </si>
  <si>
    <t>赤嶺　侑亮</t>
  </si>
  <si>
    <t>アカミネ　アキヒロ</t>
  </si>
  <si>
    <t>仲野　雅樹</t>
  </si>
  <si>
    <t>ナカノ　マサキ</t>
  </si>
  <si>
    <t>髙山　紘人</t>
  </si>
  <si>
    <t>タカヤマ　ヒロト</t>
  </si>
  <si>
    <t>宮崎　瑠偉</t>
  </si>
  <si>
    <t>ミヤザキ　ルイ</t>
  </si>
  <si>
    <t>羽田野　琥太郎</t>
  </si>
  <si>
    <t>ハダノ　コタロウ</t>
  </si>
  <si>
    <t>工藤　琉希也</t>
  </si>
  <si>
    <t>クドウ　ルキヤ</t>
  </si>
  <si>
    <t>羽田野　喜明</t>
  </si>
  <si>
    <t>ハダノ　ヨシアキ</t>
  </si>
  <si>
    <t>小野　光臣</t>
  </si>
  <si>
    <t>オノ　ミツオミ</t>
  </si>
  <si>
    <t>山津　遼</t>
  </si>
  <si>
    <t>ヤマツ　リョウ</t>
  </si>
  <si>
    <t>財津　知幸</t>
  </si>
  <si>
    <t>ザイツ　トモユキ</t>
  </si>
  <si>
    <t>渡邉　将旦</t>
  </si>
  <si>
    <t>ワタナベ　マサアキ</t>
  </si>
  <si>
    <t>後藤　悠貴</t>
  </si>
  <si>
    <t>ゴトウ　ユウキ</t>
  </si>
  <si>
    <t>井野上　流星</t>
  </si>
  <si>
    <t>イノウエ　リュウセイ</t>
  </si>
  <si>
    <t>小屋　勇成</t>
  </si>
  <si>
    <t>コヤ　ユウセイ</t>
  </si>
  <si>
    <t>高専3</t>
  </si>
  <si>
    <t>阿部　光次</t>
  </si>
  <si>
    <t>アベ　コウジ</t>
  </si>
  <si>
    <t>和泉　陽心</t>
  </si>
  <si>
    <t>イズミ　ココロ</t>
  </si>
  <si>
    <t>坂本　伊葡希</t>
  </si>
  <si>
    <t>サカモト　イブキ</t>
  </si>
  <si>
    <t>高専2</t>
  </si>
  <si>
    <t>村石　蒼馬</t>
  </si>
  <si>
    <t>ムライシ　ソウマ</t>
  </si>
  <si>
    <t>神野　晃希</t>
  </si>
  <si>
    <t>ジンノ　コウキ</t>
  </si>
  <si>
    <t>國司　海斗</t>
  </si>
  <si>
    <t>クニシ　カイト</t>
  </si>
  <si>
    <t>吉川　雅彦</t>
  </si>
  <si>
    <t>ヨシカワ　マサヒコ</t>
  </si>
  <si>
    <t>兒玉　壮太</t>
  </si>
  <si>
    <t>コダマ　ソウタ</t>
  </si>
  <si>
    <t>高専1</t>
  </si>
  <si>
    <t>柴﨑　祥太</t>
  </si>
  <si>
    <t>シバサキ　ショウタ</t>
  </si>
  <si>
    <t>梶原　光稀</t>
  </si>
  <si>
    <t>カジワラ　コウキ</t>
  </si>
  <si>
    <t>荒金　竜騎</t>
  </si>
  <si>
    <t>アラカネ　リュウキ</t>
  </si>
  <si>
    <t>相澤　孝介</t>
  </si>
  <si>
    <t>アイザワ　コウスケ</t>
  </si>
  <si>
    <t>冨田　遥希</t>
  </si>
  <si>
    <t>トミタ　ハルキ</t>
  </si>
  <si>
    <t>大平　裕心</t>
  </si>
  <si>
    <t>オオヒラ　ユウシン</t>
  </si>
  <si>
    <t>河合　紅太</t>
  </si>
  <si>
    <t>カワイ　コウタ</t>
  </si>
  <si>
    <t>井上　勇斗</t>
  </si>
  <si>
    <t>イノウエ　ハヤト</t>
  </si>
  <si>
    <t>川崎　晃太郎</t>
  </si>
  <si>
    <t>カワサキ　コウタロウ</t>
  </si>
  <si>
    <t>長谷川　晴人</t>
  </si>
  <si>
    <t>ハセガワ　ハルヒト</t>
  </si>
  <si>
    <t>緒方　皓大</t>
  </si>
  <si>
    <t>オガタ　コウダイ</t>
  </si>
  <si>
    <t>吉良　拓哉</t>
  </si>
  <si>
    <t>キラ　タクヤ</t>
  </si>
  <si>
    <t>小野　佑太朗</t>
  </si>
  <si>
    <t>オノ　ユウタロウ</t>
  </si>
  <si>
    <t>藤松　柊冶</t>
  </si>
  <si>
    <t>フジマツ　トウヤ</t>
  </si>
  <si>
    <t>中村　奏太</t>
  </si>
  <si>
    <t>ナカムラ　カナタ</t>
  </si>
  <si>
    <t>石田　亞紫</t>
  </si>
  <si>
    <t>イシダ　アムラ</t>
  </si>
  <si>
    <t>奥本　勝海</t>
  </si>
  <si>
    <t>オクモト　カツミ</t>
  </si>
  <si>
    <t>平野　遥斗</t>
  </si>
  <si>
    <t>ヒラノ　ハルト</t>
  </si>
  <si>
    <t>上村　翔迦</t>
  </si>
  <si>
    <t>ウエムラ　ショウカ</t>
  </si>
  <si>
    <t>目代　吏功</t>
  </si>
  <si>
    <t>モクダイ　リク</t>
  </si>
  <si>
    <t>竹宮　流星</t>
  </si>
  <si>
    <t>タケミヤ　ルイ</t>
  </si>
  <si>
    <t>穴井　光希</t>
  </si>
  <si>
    <t>アナイ　コウキ</t>
  </si>
  <si>
    <t>田嶋　陸翔</t>
  </si>
  <si>
    <t>タシマ　リクト</t>
  </si>
  <si>
    <t>豊川　滉大</t>
  </si>
  <si>
    <t>トヨカワ　コウダイ</t>
  </si>
  <si>
    <t>佐藤　凛太郎</t>
  </si>
  <si>
    <t>サトウ　リンタロウ</t>
  </si>
  <si>
    <t>宮﨑　良</t>
  </si>
  <si>
    <t>西村　篤</t>
  </si>
  <si>
    <t>ニシムラ　アツシ</t>
  </si>
  <si>
    <t>末吉　優太</t>
  </si>
  <si>
    <t>スエヨシ　ユウタ</t>
  </si>
  <si>
    <t>吉本　玲音</t>
  </si>
  <si>
    <t>ヨシモト　レオン</t>
  </si>
  <si>
    <t>井上　陽葵</t>
  </si>
  <si>
    <t>イノウエ　ハルキ</t>
  </si>
  <si>
    <t>樋口　翔太</t>
  </si>
  <si>
    <t>ヒグチ　ショウタ</t>
  </si>
  <si>
    <t>斎藤　誠真</t>
  </si>
  <si>
    <t>サイトウ　セイマ</t>
  </si>
  <si>
    <t>佐藤　勝星</t>
  </si>
  <si>
    <t>サトウ　ショウセイ</t>
  </si>
  <si>
    <t>松尾　陽</t>
  </si>
  <si>
    <t>マツオ　ハル</t>
  </si>
  <si>
    <t>平川　悠真</t>
  </si>
  <si>
    <t>ヒラカワ　ユウマ</t>
  </si>
  <si>
    <t>青松　昊汰</t>
  </si>
  <si>
    <t>アオマツ　コウタ</t>
  </si>
  <si>
    <t>吉津　幸心朗</t>
  </si>
  <si>
    <t>ヨシツ　コウシロウ</t>
  </si>
  <si>
    <t>山口　修卯</t>
  </si>
  <si>
    <t>ヤマグチ　シュウ</t>
  </si>
  <si>
    <t>近藤　創士</t>
  </si>
  <si>
    <t>コンドウ　ソウシ</t>
  </si>
  <si>
    <t>塩田　啓人</t>
  </si>
  <si>
    <t>シオタ　ケイト</t>
  </si>
  <si>
    <t>德光　流唯</t>
  </si>
  <si>
    <t>トクミツ　ルイ</t>
  </si>
  <si>
    <t>金田　侑也</t>
  </si>
  <si>
    <t>カネダ　ユウヤ</t>
  </si>
  <si>
    <t>美登　敬仁</t>
  </si>
  <si>
    <t>ミト　ケイト</t>
  </si>
  <si>
    <t>中山田　蒼汰</t>
  </si>
  <si>
    <t>ナカヤマダ　ソウタ</t>
  </si>
  <si>
    <t>木下　遥斗</t>
  </si>
  <si>
    <t>キノシタ　ハルト</t>
  </si>
  <si>
    <t>藤嶋　北斗</t>
  </si>
  <si>
    <t>フジシマ　ホクト</t>
  </si>
  <si>
    <t>首藤　潤希</t>
  </si>
  <si>
    <t>シュトウ　ヒロキ</t>
  </si>
  <si>
    <t>関谷　永遠</t>
  </si>
  <si>
    <t>セキヤ　トワ</t>
  </si>
  <si>
    <t>菊池　成瑠</t>
  </si>
  <si>
    <t>キクチ　ナル</t>
  </si>
  <si>
    <t>深田　羽瑠</t>
  </si>
  <si>
    <t>フカタ　ハル</t>
  </si>
  <si>
    <t>鳥越　惺凪</t>
  </si>
  <si>
    <t>トリゴエ　セナ</t>
  </si>
  <si>
    <t>大庭　蒼生</t>
  </si>
  <si>
    <t>オオバ　アオイ</t>
  </si>
  <si>
    <t>首藤　成央</t>
  </si>
  <si>
    <t>シュトウ　ナオ</t>
  </si>
  <si>
    <t>少路　悠人</t>
  </si>
  <si>
    <t>ショウジ　ユウト</t>
  </si>
  <si>
    <t>竹内　慶大</t>
  </si>
  <si>
    <t>タケウチ　ケイタ</t>
  </si>
  <si>
    <t>河野　優夢</t>
  </si>
  <si>
    <t>コウノ　ヒロム</t>
  </si>
  <si>
    <t>湯ノ口　悠斗</t>
  </si>
  <si>
    <t>ユノクチ　ユウト</t>
  </si>
  <si>
    <t>首藤　輝星</t>
  </si>
  <si>
    <t>シュトウ　ヒカル</t>
  </si>
  <si>
    <t>安部　哲平</t>
  </si>
  <si>
    <t>アベ　テッペイ</t>
  </si>
  <si>
    <t>嶋﨑　太一</t>
  </si>
  <si>
    <t>シマサキ　タイチ</t>
  </si>
  <si>
    <t>賀來　陽介</t>
  </si>
  <si>
    <t>カク　ヨウスケ</t>
  </si>
  <si>
    <t>八木　悠大</t>
  </si>
  <si>
    <t>ヤギ　ユウタ</t>
  </si>
  <si>
    <t>大嶋　佑生</t>
  </si>
  <si>
    <t>オオシマ　ユウ</t>
  </si>
  <si>
    <t>松井　大海</t>
  </si>
  <si>
    <t>マツイ　タイガ</t>
  </si>
  <si>
    <t>住本　孝行</t>
  </si>
  <si>
    <t>スミモト　タカユキ</t>
  </si>
  <si>
    <t>佐藤　春之介</t>
  </si>
  <si>
    <t>サトウ　シュンノスケ</t>
  </si>
  <si>
    <t>坂本　晋平</t>
  </si>
  <si>
    <t>サカモト　シンペイ</t>
  </si>
  <si>
    <t>佐藤　梛</t>
  </si>
  <si>
    <t>サトウ　ナギ</t>
  </si>
  <si>
    <t>小野　景</t>
  </si>
  <si>
    <t>オノ　ケイ</t>
  </si>
  <si>
    <t>楳木　郁人</t>
  </si>
  <si>
    <t>ウメキ　イクト</t>
  </si>
  <si>
    <t>吉良　怜哉</t>
  </si>
  <si>
    <t>キラ　レイヤ</t>
  </si>
  <si>
    <t>中村　海翔</t>
  </si>
  <si>
    <t>ナカムラ　カイト</t>
  </si>
  <si>
    <t>藤井　遥輝</t>
  </si>
  <si>
    <t>フジイ　ハルキ</t>
  </si>
  <si>
    <t>荒木　陸</t>
  </si>
  <si>
    <t>アラキ　リク</t>
  </si>
  <si>
    <t>高尾　虎希</t>
  </si>
  <si>
    <t>タカオ　トラキ</t>
  </si>
  <si>
    <t>神﨑　新太</t>
  </si>
  <si>
    <t>カンザキ　アラタ</t>
  </si>
  <si>
    <t>宮本　鉄心</t>
  </si>
  <si>
    <t>ミヤモト　テッシン</t>
  </si>
  <si>
    <t>渡邊　倖成</t>
  </si>
  <si>
    <t>石田　創大</t>
  </si>
  <si>
    <t>イシダ　ソウダイ</t>
  </si>
  <si>
    <t>後藤　唯斗</t>
  </si>
  <si>
    <t>ゴトウ　ユイト</t>
  </si>
  <si>
    <t>ケーラ　慧ハリアント</t>
  </si>
  <si>
    <t>ケーラ　サトシハリアント</t>
  </si>
  <si>
    <t>安藤　駿希</t>
  </si>
  <si>
    <t>アンドウ　シュンキ</t>
  </si>
  <si>
    <t>小栗　凌</t>
  </si>
  <si>
    <t>オグリ　リョウ</t>
  </si>
  <si>
    <t>岩本　旺晟</t>
  </si>
  <si>
    <t>イワモト　オウセイ</t>
  </si>
  <si>
    <t>安心院　知輝</t>
  </si>
  <si>
    <t>アジミ　トモキ</t>
  </si>
  <si>
    <t>服部　泰成</t>
  </si>
  <si>
    <t>ハットリ　タイセイ</t>
  </si>
  <si>
    <t>内藤　凪紗</t>
  </si>
  <si>
    <t>ナイトウ　ナギサ</t>
  </si>
  <si>
    <t>岡部　翔</t>
  </si>
  <si>
    <t>オカベ　ショウ</t>
  </si>
  <si>
    <t>須藤　玲衣</t>
  </si>
  <si>
    <t>スドウ　レイ</t>
  </si>
  <si>
    <t>篠﨑　未來</t>
  </si>
  <si>
    <t>シノザキ　ミライ</t>
  </si>
  <si>
    <t>後藤　優人</t>
  </si>
  <si>
    <t>ゴトウ　ユウト</t>
  </si>
  <si>
    <t>河口　直輝</t>
  </si>
  <si>
    <t>カワグチ　ナオキ</t>
  </si>
  <si>
    <t>小川　航平</t>
  </si>
  <si>
    <t>オガワ　コウヘイ</t>
  </si>
  <si>
    <t>藤巻　琥大朗</t>
  </si>
  <si>
    <t>フジマキ　コタロウ</t>
  </si>
  <si>
    <t>桑島　空弥</t>
  </si>
  <si>
    <t>クワシマ　クウヤ</t>
  </si>
  <si>
    <t>浅野　稜</t>
  </si>
  <si>
    <t>アサノ　リョウ</t>
  </si>
  <si>
    <t>首藤　優</t>
  </si>
  <si>
    <t>シュトウ　ユウ</t>
  </si>
  <si>
    <t>末永　宇宙</t>
  </si>
  <si>
    <t>スエナガ　ソラ</t>
  </si>
  <si>
    <t>神崎　光一</t>
  </si>
  <si>
    <t>カンザキ　コウイチ</t>
  </si>
  <si>
    <t>首藤　惺貴</t>
  </si>
  <si>
    <t>シュトウ　サトキ</t>
  </si>
  <si>
    <t>赤峰　颯心</t>
  </si>
  <si>
    <t>アカミネ　リュウシン</t>
  </si>
  <si>
    <t>小野　由貴</t>
  </si>
  <si>
    <t>オノ　ユタカ</t>
  </si>
  <si>
    <t>佐藤　柊哉</t>
  </si>
  <si>
    <t>サトウ　シュウヤ</t>
  </si>
  <si>
    <t>玉野井　将斗</t>
  </si>
  <si>
    <t>タマノイ　マサト</t>
  </si>
  <si>
    <t>永田　伶音</t>
  </si>
  <si>
    <t>ナガタ　レオ</t>
  </si>
  <si>
    <t>坂本　惠輔</t>
  </si>
  <si>
    <t>サカモト　ケイスケ</t>
  </si>
  <si>
    <t>宮崎　渉輔</t>
  </si>
  <si>
    <t>ミヤザキ　ショウスケ</t>
  </si>
  <si>
    <t>佐藤　隆貴</t>
  </si>
  <si>
    <t>サトウ　リュウキ</t>
  </si>
  <si>
    <t>南　匡此郎</t>
  </si>
  <si>
    <t>ミナミ　キョウシロウ</t>
  </si>
  <si>
    <t>林　聖也</t>
  </si>
  <si>
    <t>ハヤシ　セイヤ</t>
  </si>
  <si>
    <t>佐藤　徠斗</t>
  </si>
  <si>
    <t>サトウ　ライト</t>
  </si>
  <si>
    <t>山村　英也</t>
  </si>
  <si>
    <t>ヤマムラ　ヒデヤ</t>
  </si>
  <si>
    <t>帆足　侑真</t>
  </si>
  <si>
    <t>ホアシ　ユウマ</t>
  </si>
  <si>
    <t>関屋　晄太</t>
  </si>
  <si>
    <t>セキヤ　コウタ</t>
  </si>
  <si>
    <t>宇藤　煌基</t>
  </si>
  <si>
    <t>ウトウ　コウキ</t>
  </si>
  <si>
    <t>森　健大朗</t>
  </si>
  <si>
    <t>モリ　ケンタロウ</t>
  </si>
  <si>
    <t>岩本　哲煌</t>
  </si>
  <si>
    <t>イワモト　アキヒロ</t>
  </si>
  <si>
    <t>原田　拓弥</t>
  </si>
  <si>
    <t>ハラダ　タクヤ</t>
  </si>
  <si>
    <t>平岡　巧大</t>
  </si>
  <si>
    <t>ヒラオカ　コウダイ</t>
  </si>
  <si>
    <t>古賀　孟</t>
  </si>
  <si>
    <t>コガ　ハジメ</t>
  </si>
  <si>
    <t>吉井　亮太</t>
  </si>
  <si>
    <t>ヨシイ　リョウタ</t>
  </si>
  <si>
    <t>白根　悠暉</t>
  </si>
  <si>
    <t>シラネ　ユウキ</t>
  </si>
  <si>
    <t>田中　煌洋</t>
  </si>
  <si>
    <t>タナカ　コウヨウ</t>
  </si>
  <si>
    <t>吉髙　錬太朗</t>
  </si>
  <si>
    <t>ヨシタカ　レンタロウ</t>
  </si>
  <si>
    <t>伊藤　明輝</t>
  </si>
  <si>
    <t>イトウ　ハルキ</t>
  </si>
  <si>
    <t>寺坂　春飛</t>
  </si>
  <si>
    <t>テラサカ　ハルヒ</t>
  </si>
  <si>
    <t>小田　憲斗</t>
  </si>
  <si>
    <t>オダ　ケント</t>
  </si>
  <si>
    <t>梶原　颯太</t>
  </si>
  <si>
    <t>カジワラ　ソウタ</t>
  </si>
  <si>
    <t>上原　奏太</t>
  </si>
  <si>
    <t>ウエハラ　ソウタ</t>
  </si>
  <si>
    <t>東名　礼央</t>
  </si>
  <si>
    <t>トウミョウ　レオ</t>
  </si>
  <si>
    <t>川原　仁</t>
  </si>
  <si>
    <t>カワハラ　ジン</t>
  </si>
  <si>
    <t>井上　煌己</t>
  </si>
  <si>
    <t>イノウエ　コウキ</t>
  </si>
  <si>
    <t>正成　葵</t>
  </si>
  <si>
    <t>マサナリ　アオイ</t>
  </si>
  <si>
    <t>山田　大智</t>
  </si>
  <si>
    <t>ヤマダ　ダイチ</t>
  </si>
  <si>
    <t>山根　佑太</t>
  </si>
  <si>
    <t>ヤマネ　ユウタ</t>
  </si>
  <si>
    <t>豊田　晃史</t>
  </si>
  <si>
    <t>トヨダ　アキフミ</t>
  </si>
  <si>
    <t>長野　友紀</t>
  </si>
  <si>
    <t>ナガノ　ユウキ</t>
  </si>
  <si>
    <t>下峰　陸輝</t>
  </si>
  <si>
    <t>シモミネ　リキ</t>
  </si>
  <si>
    <t>松丸　晴樹</t>
  </si>
  <si>
    <t>マツマル　ハルキ</t>
  </si>
  <si>
    <t>佐藤　結人</t>
  </si>
  <si>
    <t>サトウ　ユイト</t>
  </si>
  <si>
    <t>市川　大貴</t>
  </si>
  <si>
    <t>イチカワ　タイキ</t>
  </si>
  <si>
    <t>河原　悠季</t>
  </si>
  <si>
    <t>カワハラ　ユウキ</t>
  </si>
  <si>
    <t>佐藤　蒼磨</t>
  </si>
  <si>
    <t>サトウ　ソウマ</t>
  </si>
  <si>
    <t>宮内　凛</t>
  </si>
  <si>
    <t>ミヤウチ　リン</t>
  </si>
  <si>
    <t>原野　健瑠</t>
  </si>
  <si>
    <t>ハラノ　タケル</t>
  </si>
  <si>
    <t>中川　匠</t>
  </si>
  <si>
    <t>ナカガワ　タクミ</t>
  </si>
  <si>
    <t>本田　空雅</t>
  </si>
  <si>
    <t>ホンダ　クウガ</t>
  </si>
  <si>
    <t>菊池　龍朗</t>
  </si>
  <si>
    <t>キクチ　タツロウ</t>
  </si>
  <si>
    <t>木村　楓</t>
  </si>
  <si>
    <t>キムラ　カエデ</t>
  </si>
  <si>
    <t>加藤　魁李</t>
  </si>
  <si>
    <t>カトウ　カイリ</t>
  </si>
  <si>
    <t>宿利　守</t>
  </si>
  <si>
    <t>シュクリ　マモル</t>
  </si>
  <si>
    <t>松下　昂雅</t>
  </si>
  <si>
    <t>マツシタ　コウガ</t>
  </si>
  <si>
    <t>田中　英翔</t>
  </si>
  <si>
    <t>タナカ　ヒデト</t>
  </si>
  <si>
    <t>山中　栄樟</t>
  </si>
  <si>
    <t>ヤマナカ　エイショウ</t>
  </si>
  <si>
    <t>筒井　怜煌</t>
  </si>
  <si>
    <t>ツツイ　サトキ</t>
  </si>
  <si>
    <t>田中　滉人</t>
  </si>
  <si>
    <t>タナカ　ヒロト</t>
  </si>
  <si>
    <t>郷司　雄大</t>
  </si>
  <si>
    <t>ゴウジ　タケヒロ</t>
  </si>
  <si>
    <t>髙橋　光哉</t>
  </si>
  <si>
    <t>タカハシ　コウヤ</t>
  </si>
  <si>
    <t>松井　新汰</t>
  </si>
  <si>
    <t>マツイ　アラタ</t>
  </si>
  <si>
    <t>濱松　心</t>
  </si>
  <si>
    <t>ハママツ　シン</t>
  </si>
  <si>
    <t>金田　幸輝</t>
  </si>
  <si>
    <t>カネダ　コウキ</t>
  </si>
  <si>
    <t>東　恵悟</t>
  </si>
  <si>
    <t>アズマ　ケイゴ</t>
  </si>
  <si>
    <t>野上　空恩</t>
  </si>
  <si>
    <t>ノガミ　クオン</t>
  </si>
  <si>
    <t>寺下　奏太</t>
  </si>
  <si>
    <t>テラシタ　カナタ</t>
  </si>
  <si>
    <t>石井　宗介</t>
  </si>
  <si>
    <t>イシイ　ソウスケ</t>
  </si>
  <si>
    <t>田川　敦也</t>
  </si>
  <si>
    <t>タガワ　アツヤ</t>
  </si>
  <si>
    <t>赤嶺　塁</t>
  </si>
  <si>
    <t>アカミネ　ルイ</t>
  </si>
  <si>
    <t>男</t>
    <rPh sb="0" eb="1">
      <t>オトコ</t>
    </rPh>
    <phoneticPr fontId="2"/>
  </si>
  <si>
    <t>津久見</t>
    <rPh sb="0" eb="3">
      <t>ツクミ</t>
    </rPh>
    <phoneticPr fontId="2"/>
  </si>
  <si>
    <t>女性</t>
  </si>
  <si>
    <t>鶴田　心</t>
  </si>
  <si>
    <t>ツルタ　シン</t>
  </si>
  <si>
    <t>奥津　琴音</t>
  </si>
  <si>
    <t>オクヅ　コトネ</t>
  </si>
  <si>
    <t>阿南　千菜都</t>
  </si>
  <si>
    <t>アナン　チナツ</t>
  </si>
  <si>
    <t>玉田　ちひろ</t>
  </si>
  <si>
    <t>タマダ　チヒロ</t>
  </si>
  <si>
    <t>江藤　和花</t>
  </si>
  <si>
    <t>エトウ　ワカ</t>
  </si>
  <si>
    <t>塩月　優和</t>
  </si>
  <si>
    <t>シオツキ　マオ</t>
  </si>
  <si>
    <t>佐藤　梨央</t>
  </si>
  <si>
    <t>サトウ　リオ</t>
  </si>
  <si>
    <t>藤原　千櫻</t>
  </si>
  <si>
    <t>フジワラ　サクラ</t>
  </si>
  <si>
    <t>河村　咲瑠</t>
  </si>
  <si>
    <t>カワムラ　エミル</t>
  </si>
  <si>
    <t>石井　七海</t>
  </si>
  <si>
    <t>イシイ　ナナミ</t>
  </si>
  <si>
    <t>河野　心美</t>
  </si>
  <si>
    <t>カワノ　コトミ</t>
  </si>
  <si>
    <t>徳永　舞香</t>
  </si>
  <si>
    <t>トクナガ　マイカ</t>
  </si>
  <si>
    <t>秦　優月</t>
  </si>
  <si>
    <t>シン　ユヅキ</t>
  </si>
  <si>
    <t>江崎　心音</t>
  </si>
  <si>
    <t>エサキ　ココネ</t>
  </si>
  <si>
    <t>竹尾　萌依</t>
  </si>
  <si>
    <t>タケオ　メイ</t>
  </si>
  <si>
    <t>小川　らん</t>
  </si>
  <si>
    <t>オガワ　ラン</t>
  </si>
  <si>
    <t>泥谷　沙良</t>
  </si>
  <si>
    <t>ヒジヤ　サラ</t>
  </si>
  <si>
    <t>安部　咲希</t>
  </si>
  <si>
    <t>アベ　サキ</t>
  </si>
  <si>
    <t>木﨑　愛</t>
  </si>
  <si>
    <t>キザキ　マナ</t>
  </si>
  <si>
    <t>後藤　心響</t>
  </si>
  <si>
    <t>ゴトウ　ココネ</t>
  </si>
  <si>
    <t>佐藤　鈴音</t>
  </si>
  <si>
    <t>サトウ　リオン</t>
  </si>
  <si>
    <t>広瀬　朱莉</t>
  </si>
  <si>
    <t>ヒロセ　アカリ</t>
  </si>
  <si>
    <t>森　なつみ</t>
  </si>
  <si>
    <t>モリ　ナツミ</t>
  </si>
  <si>
    <t>野仲　紗蘭</t>
  </si>
  <si>
    <t>ノナカ　サラ</t>
  </si>
  <si>
    <t>阿部　絢音</t>
  </si>
  <si>
    <t>アベ　アヤネ</t>
  </si>
  <si>
    <t>長野　梨心</t>
  </si>
  <si>
    <t>ナガノ　リコ</t>
  </si>
  <si>
    <t>西谷　柚花</t>
  </si>
  <si>
    <t>ニシタニ　ユズハ</t>
  </si>
  <si>
    <t>曽我　心ノ花</t>
  </si>
  <si>
    <t>ソガ　コノカ</t>
  </si>
  <si>
    <t>堂原　一華</t>
  </si>
  <si>
    <t>ドウハラ　イチカ</t>
  </si>
  <si>
    <t>藤本　心優</t>
  </si>
  <si>
    <t>フジモト　ミユ</t>
  </si>
  <si>
    <t>竹永　佳純</t>
  </si>
  <si>
    <t>タケナガ　カスミ</t>
  </si>
  <si>
    <t>末綱　夏歩</t>
  </si>
  <si>
    <t>スエツナ　ナツホ</t>
  </si>
  <si>
    <t>村本　優月</t>
  </si>
  <si>
    <t>ムラモト　ユヅキ</t>
  </si>
  <si>
    <t>林田　結衣</t>
  </si>
  <si>
    <t>ハヤシダ　ユイ</t>
  </si>
  <si>
    <t>杉本　志穂</t>
  </si>
  <si>
    <t>スギモト　シホ</t>
  </si>
  <si>
    <t>木﨑　佑貴乃</t>
  </si>
  <si>
    <t>キザキ　ユキノ</t>
  </si>
  <si>
    <t>二宮　陽菜</t>
  </si>
  <si>
    <t>ニノミヤ　ハルナ</t>
  </si>
  <si>
    <t>手嶋　結菜</t>
  </si>
  <si>
    <t>テシマ　ユイナ</t>
  </si>
  <si>
    <t>志賀　仁美</t>
  </si>
  <si>
    <t>シガ　ヒトミ</t>
  </si>
  <si>
    <t>寶満　望央</t>
  </si>
  <si>
    <t>ホウマン　ミオ</t>
  </si>
  <si>
    <t>嶋津　杏実</t>
  </si>
  <si>
    <t>シマズ　アミ</t>
  </si>
  <si>
    <t>池永　凛子</t>
  </si>
  <si>
    <t>イケナガ　リコ</t>
  </si>
  <si>
    <t>寺次　美遙</t>
  </si>
  <si>
    <t>テラジ　ミハル</t>
  </si>
  <si>
    <t>七樂　怜</t>
  </si>
  <si>
    <t>ナラク　レイ</t>
  </si>
  <si>
    <t>小野　結愛</t>
  </si>
  <si>
    <t>オノ　ユア</t>
  </si>
  <si>
    <t>細川　美空</t>
  </si>
  <si>
    <t>ホソカワ　ミソラ</t>
  </si>
  <si>
    <t>高橋　梓沙</t>
  </si>
  <si>
    <t>タカハシ　アズサ</t>
  </si>
  <si>
    <t>幸野　結花</t>
  </si>
  <si>
    <t>コウノ　ユウカ</t>
  </si>
  <si>
    <t>黒川　楓華</t>
  </si>
  <si>
    <t>クロカワ　フウカ</t>
  </si>
  <si>
    <t>安倍　陽葵</t>
  </si>
  <si>
    <t>アベ　ヒマリ</t>
  </si>
  <si>
    <t>大塚　都子</t>
  </si>
  <si>
    <t>オオツカ　ミヤコ</t>
  </si>
  <si>
    <t>井上　あすか</t>
  </si>
  <si>
    <t>イノウエ　アスカ</t>
  </si>
  <si>
    <t>橋本　愛梨</t>
  </si>
  <si>
    <t>ハシモト　アイリ</t>
  </si>
  <si>
    <t>安部　心美</t>
  </si>
  <si>
    <t>アベ　ココミ</t>
  </si>
  <si>
    <t>佐藤　凜</t>
  </si>
  <si>
    <t>サトウ　リン</t>
  </si>
  <si>
    <t>佐藤　結奈</t>
  </si>
  <si>
    <t>サトウ　ユイナ</t>
  </si>
  <si>
    <t>廣岡　夕稀</t>
  </si>
  <si>
    <t>ヒロオカ　ユウキ</t>
  </si>
  <si>
    <t>市川　愛菜</t>
  </si>
  <si>
    <t>イチカワ　アイナ</t>
  </si>
  <si>
    <t>西本　百花</t>
  </si>
  <si>
    <t>ニシモト　モモカ</t>
  </si>
  <si>
    <t>阿部　初風</t>
  </si>
  <si>
    <t>アベ　ウイカ</t>
  </si>
  <si>
    <t>小島　菜望</t>
  </si>
  <si>
    <t>コジマ　ナノ</t>
  </si>
  <si>
    <t>川野　寧々</t>
  </si>
  <si>
    <t>カワノ　ネネ</t>
  </si>
  <si>
    <t>古矢　心琴</t>
  </si>
  <si>
    <t>フルヤ　ミコト</t>
  </si>
  <si>
    <t>川邉　真子</t>
  </si>
  <si>
    <t>カワベ　マコ</t>
  </si>
  <si>
    <t>渡邉　琳</t>
  </si>
  <si>
    <t>ワタナベ　リン</t>
  </si>
  <si>
    <t>小野　菜々花</t>
  </si>
  <si>
    <t>オノ　ナナカ</t>
  </si>
  <si>
    <t>近藤　咲愛</t>
  </si>
  <si>
    <t>コンドウ　サラ</t>
  </si>
  <si>
    <t>中嶋　琴海</t>
  </si>
  <si>
    <t>ナカジマ　コトミ</t>
  </si>
  <si>
    <t>小野　萌杏</t>
  </si>
  <si>
    <t>オノ　モア</t>
  </si>
  <si>
    <t>近藤　星乃煌</t>
  </si>
  <si>
    <t>コンドウ　ホノカ</t>
  </si>
  <si>
    <t>野仲　柚夕</t>
  </si>
  <si>
    <t>ノナカ　ユズユ</t>
  </si>
  <si>
    <t>松原　華望</t>
  </si>
  <si>
    <t>マツバラ　ハナノ</t>
  </si>
  <si>
    <t>夏越　陽菜</t>
  </si>
  <si>
    <t>ナツゴエ　ヒナ</t>
  </si>
  <si>
    <t>藤本　瑠夏</t>
  </si>
  <si>
    <t>フジモト　ルカ</t>
  </si>
  <si>
    <t>時田　陽莉</t>
  </si>
  <si>
    <t>トキタ　ヒマリ</t>
  </si>
  <si>
    <t>舟越　千紗</t>
  </si>
  <si>
    <t>フナコシ　チサ</t>
  </si>
  <si>
    <t>松本　夕空</t>
  </si>
  <si>
    <t>マツモト　ユラ</t>
  </si>
  <si>
    <t>長岡　和</t>
  </si>
  <si>
    <t>ナガオカ　ナゴミ</t>
  </si>
  <si>
    <t>宇田川　和奏</t>
  </si>
  <si>
    <t>ウダガワ　ワカナ</t>
  </si>
  <si>
    <t>中井　美菜子</t>
  </si>
  <si>
    <t>ナカイ　ミナコ</t>
  </si>
  <si>
    <t>今永　結月</t>
  </si>
  <si>
    <t>イマナガ　ユヅキ</t>
  </si>
  <si>
    <t>大橋　佳歩</t>
  </si>
  <si>
    <t>オオハシ　カホ</t>
  </si>
  <si>
    <t>松田　桜憂音</t>
  </si>
  <si>
    <t>マツダ　サユネ</t>
  </si>
  <si>
    <t>窪　夏実</t>
  </si>
  <si>
    <t>クボ　ナツミ</t>
  </si>
  <si>
    <t>山本　樹奈</t>
  </si>
  <si>
    <t>ヤマモト　ジュナ</t>
  </si>
  <si>
    <t>髙波　梨乙來</t>
  </si>
  <si>
    <t>タカナミ　リオラ</t>
  </si>
  <si>
    <t>伊藤　真柚未</t>
  </si>
  <si>
    <t>イトウ　マユミ</t>
  </si>
  <si>
    <t>山根　暖乃</t>
  </si>
  <si>
    <t>ヤマネ　ノンノ</t>
  </si>
  <si>
    <t>中野　綾香</t>
  </si>
  <si>
    <t>ナカノ　アヤカ</t>
  </si>
  <si>
    <t>川浪　潤</t>
  </si>
  <si>
    <t>カワナミ　ジュン</t>
  </si>
  <si>
    <t>小野　未侑</t>
  </si>
  <si>
    <t>オノ　ミユウ</t>
  </si>
  <si>
    <t>安部　要</t>
  </si>
  <si>
    <t>アベ　カナメ</t>
  </si>
  <si>
    <t>吉田　茉央</t>
  </si>
  <si>
    <t>ヨシダ　マオ</t>
  </si>
  <si>
    <t>桑原　結衣</t>
  </si>
  <si>
    <t>クワバラ　ユイ</t>
  </si>
  <si>
    <t>濱本　玲羅</t>
  </si>
  <si>
    <t>ハマモト　レイラ</t>
  </si>
  <si>
    <t>若杉　杏花</t>
  </si>
  <si>
    <t>ワカスギ　キョウカ</t>
  </si>
  <si>
    <t>阿部　暖乃</t>
  </si>
  <si>
    <t>アベ　ノンノ</t>
  </si>
  <si>
    <t>狹間　愛唯</t>
  </si>
  <si>
    <t>ハサマ　メイ</t>
  </si>
  <si>
    <t>友永　きらら</t>
  </si>
  <si>
    <t>トモナガ　キララ</t>
  </si>
  <si>
    <t>野田　寧</t>
  </si>
  <si>
    <t>ノダ　ネイ</t>
  </si>
  <si>
    <t>奥村　愛良</t>
  </si>
  <si>
    <t>オクムラ　アイラ</t>
  </si>
  <si>
    <t>丸井　優祈羽</t>
  </si>
  <si>
    <t>マルイ　ユキハ</t>
  </si>
  <si>
    <t>養父　里咲</t>
  </si>
  <si>
    <t>ヨウフ　リサ</t>
  </si>
  <si>
    <t>鈴木　志歩</t>
  </si>
  <si>
    <t>スズキ　シホ</t>
  </si>
  <si>
    <t>宮本　芽</t>
  </si>
  <si>
    <t>ミヤモト　メイ</t>
  </si>
  <si>
    <t>田中　柚子</t>
  </si>
  <si>
    <t>タナカ　ユズ</t>
  </si>
  <si>
    <t>日野　碧</t>
  </si>
  <si>
    <t>ヒノ　アオイ</t>
  </si>
  <si>
    <t>志賀　友香</t>
  </si>
  <si>
    <t>シガ　トモカ</t>
  </si>
  <si>
    <t>吉賀　ひなた</t>
  </si>
  <si>
    <t>ヨシガ　ヒナタ</t>
  </si>
  <si>
    <t>八岡　綾音</t>
  </si>
  <si>
    <t>ヤツオカ　アヤネ</t>
  </si>
  <si>
    <t>大野　貴瑛</t>
  </si>
  <si>
    <t>オオノ　キエ</t>
  </si>
  <si>
    <t>金色　優衣</t>
  </si>
  <si>
    <t>カナイロ　ユイ</t>
  </si>
  <si>
    <t>衛藤　明花</t>
  </si>
  <si>
    <t>エトウ　サヤカ</t>
  </si>
  <si>
    <t>瀧川　ゆめ</t>
  </si>
  <si>
    <t>タキガワ　ユメ</t>
  </si>
  <si>
    <t>伊藤　有紗</t>
  </si>
  <si>
    <t>イトウ　ユウサ</t>
  </si>
  <si>
    <t>穴井　雛</t>
  </si>
  <si>
    <t>アナイ　ヒイナ</t>
  </si>
  <si>
    <t>若林　美咲</t>
  </si>
  <si>
    <t>ワカバヤシ　ミサキ</t>
  </si>
  <si>
    <t>中橋　理恵</t>
  </si>
  <si>
    <t>ナカハシ　リエ</t>
  </si>
  <si>
    <t>藤川　遥菜</t>
  </si>
  <si>
    <t>フジカワ　ハナ</t>
  </si>
  <si>
    <t>岡嶋　芙夏</t>
  </si>
  <si>
    <t>オカジマ　フウカ</t>
  </si>
  <si>
    <t>鎌腰　愛子</t>
  </si>
  <si>
    <t>カマコシ　アイコ</t>
  </si>
  <si>
    <t>麻生　なるみ</t>
  </si>
  <si>
    <t>アソウ　ナルミ</t>
  </si>
  <si>
    <t>細見　古都</t>
  </si>
  <si>
    <t>ホソミ　コト</t>
  </si>
  <si>
    <t>柴田　歌音</t>
  </si>
  <si>
    <t>シバタ　カノン</t>
  </si>
  <si>
    <t>佐藤　純麗</t>
  </si>
  <si>
    <t>サトウ　スミレ</t>
  </si>
  <si>
    <t>神田　翠来</t>
  </si>
  <si>
    <t>カンダ　ミク</t>
  </si>
  <si>
    <t>岩尾　みづき</t>
  </si>
  <si>
    <t>イワオ　ミヅキ</t>
  </si>
  <si>
    <t>帆秋　凛</t>
  </si>
  <si>
    <t>ホアキ　リン</t>
  </si>
  <si>
    <t>高岡　真奈</t>
  </si>
  <si>
    <t>タカオカ　マナ</t>
  </si>
  <si>
    <t>安東　桃花</t>
  </si>
  <si>
    <t>アンドウ　モモカ</t>
  </si>
  <si>
    <t>伊藤　芽生</t>
  </si>
  <si>
    <t>イトウ　メイ</t>
  </si>
  <si>
    <t>河野　由奈</t>
  </si>
  <si>
    <t>コウノ　ユナ</t>
  </si>
  <si>
    <t>嶋末　結心</t>
  </si>
  <si>
    <t>シマスエ　ユイネ</t>
  </si>
  <si>
    <t>竹元　日奈子</t>
  </si>
  <si>
    <t>タケモト　ヒナコ</t>
  </si>
  <si>
    <t>古小路　瑞樹</t>
  </si>
  <si>
    <t>コショウジ　ミズキ</t>
  </si>
  <si>
    <t>渡邉　結萌</t>
  </si>
  <si>
    <t>ワタナベ　ユメ</t>
  </si>
  <si>
    <t>神志那　日和</t>
  </si>
  <si>
    <t>コウジナ　ヒヨリ</t>
  </si>
  <si>
    <t>矢野　遥花</t>
  </si>
  <si>
    <t>ヤノ　ハルカ</t>
  </si>
  <si>
    <t>深水　陽香</t>
  </si>
  <si>
    <t>フカミズ　ハルカ</t>
  </si>
  <si>
    <t>甲斐　美葵</t>
  </si>
  <si>
    <t>カイ　ヒナタ</t>
  </si>
  <si>
    <t>小野　ひなた</t>
  </si>
  <si>
    <t>オノ　ヒナタ</t>
  </si>
  <si>
    <t>杉田　晴香</t>
  </si>
  <si>
    <t>スギタ　ハルカ</t>
  </si>
  <si>
    <t>水谷　咲来</t>
  </si>
  <si>
    <t>ミズタニ　サクラ</t>
  </si>
  <si>
    <t>佐々木　友李</t>
  </si>
  <si>
    <t>ササキ　ユリ</t>
  </si>
  <si>
    <t>玉井　里音</t>
  </si>
  <si>
    <t>タマイ　リオ</t>
  </si>
  <si>
    <t>寶滿　菜央</t>
  </si>
  <si>
    <t>ホウマン　ナオ</t>
  </si>
  <si>
    <t>佐藤　由羽</t>
  </si>
  <si>
    <t>サトウ　ユウワ</t>
  </si>
  <si>
    <t>酒井　ななみ</t>
  </si>
  <si>
    <t>サカイ　ナナミ</t>
  </si>
  <si>
    <t>髙倉　朱里</t>
  </si>
  <si>
    <t>タカクラ　アカリ</t>
  </si>
  <si>
    <t>平川　桃花</t>
  </si>
  <si>
    <t>ヒラカワ　モモカ</t>
  </si>
  <si>
    <t>古莊　ひよ梨</t>
  </si>
  <si>
    <t>フルショウ　ヒヨリ</t>
  </si>
  <si>
    <t>堀尾　采愛</t>
  </si>
  <si>
    <t>ホリオ　サチカ</t>
  </si>
  <si>
    <t>林　実希</t>
  </si>
  <si>
    <t>ハヤシ　ミキ</t>
  </si>
  <si>
    <t>丸山　優奈</t>
  </si>
  <si>
    <t>マルヤマ　ユナ</t>
  </si>
  <si>
    <t>甲斐　暖和</t>
  </si>
  <si>
    <t>カイ　ヒヨリ</t>
  </si>
  <si>
    <t>尾野　実咲</t>
  </si>
  <si>
    <t>オノ　ミサキ</t>
  </si>
  <si>
    <t>小野　悠月</t>
  </si>
  <si>
    <t>オノ　ユヅキ</t>
  </si>
  <si>
    <t>岡島　優衣</t>
  </si>
  <si>
    <t>オカジマ　ユイ</t>
  </si>
  <si>
    <t>阿部　花梨</t>
  </si>
  <si>
    <t>アベ　カリン</t>
  </si>
  <si>
    <t>三浦　珠奈</t>
  </si>
  <si>
    <t>ミウラ　ジュナ</t>
  </si>
  <si>
    <t>後藤　一華</t>
  </si>
  <si>
    <t>ゴトウ　イチカ</t>
  </si>
  <si>
    <t>谷本　愛來</t>
  </si>
  <si>
    <t>タニモト　アイラ</t>
  </si>
  <si>
    <t>鳴海　沙紀</t>
  </si>
  <si>
    <t>ナルミ　サキ</t>
  </si>
  <si>
    <t>衛藤　羽奈</t>
  </si>
  <si>
    <t>エトウ　ハナ</t>
  </si>
  <si>
    <t>山﨑　志歩</t>
  </si>
  <si>
    <t>ヤマサキ　シホ</t>
  </si>
  <si>
    <t>稲尾　実優</t>
  </si>
  <si>
    <t>内山　七海</t>
  </si>
  <si>
    <t>ウチヤマ　ナナミ</t>
  </si>
  <si>
    <t>松岡　美那海</t>
  </si>
  <si>
    <t>マツオカ　ミナミ</t>
  </si>
  <si>
    <t>渡辺　愛菜</t>
  </si>
  <si>
    <t>ワタナベ　アンナ</t>
  </si>
  <si>
    <t>松尾　葵</t>
  </si>
  <si>
    <t>マツオ　アオイ</t>
  </si>
  <si>
    <t>河内　結衣</t>
  </si>
  <si>
    <t>カワウチ　ユイ</t>
  </si>
  <si>
    <t>岩田　莉奈</t>
  </si>
  <si>
    <t>イワタ　リナ</t>
  </si>
  <si>
    <t>岩田　怜奈</t>
  </si>
  <si>
    <t>イワタ　レナ</t>
  </si>
  <si>
    <t>井上　里桜</t>
  </si>
  <si>
    <t>イノウエ　リオ</t>
  </si>
  <si>
    <t>梶原　眞優</t>
  </si>
  <si>
    <t>カジワラ　マユ</t>
  </si>
  <si>
    <t>青木　野乃花</t>
  </si>
  <si>
    <t>アオキ　ノノカ</t>
  </si>
  <si>
    <t>真島　優奈</t>
  </si>
  <si>
    <t>マジマ　ユウナ</t>
  </si>
  <si>
    <t>川邉　優姫</t>
  </si>
  <si>
    <t>カワベ　ユキ</t>
  </si>
  <si>
    <t>池田　理乃</t>
  </si>
  <si>
    <t>イケダ　リノ</t>
  </si>
  <si>
    <t>吉田　奏良</t>
  </si>
  <si>
    <t>ヨシダ　ソラ</t>
  </si>
  <si>
    <t>藤内　笑歩</t>
  </si>
  <si>
    <t>トウナイ　エポ</t>
  </si>
  <si>
    <t>安部　紅希</t>
  </si>
  <si>
    <t>アベ　アカネ</t>
  </si>
  <si>
    <t>安森　咲恵</t>
  </si>
  <si>
    <t>ヤスモリ　サエ</t>
  </si>
  <si>
    <t>福田　紗弓</t>
  </si>
  <si>
    <t>フクダ　サユミ</t>
  </si>
  <si>
    <t>中野　志織</t>
  </si>
  <si>
    <t>ナカノ　シオリ</t>
  </si>
  <si>
    <t>平岡　美咲</t>
  </si>
  <si>
    <t>ヒラオカ　ミサキ</t>
  </si>
  <si>
    <t>𡈽田　佳穂</t>
  </si>
  <si>
    <t>ツチダ　カホ</t>
  </si>
  <si>
    <t>九里山　真凛</t>
  </si>
  <si>
    <t>クリヤマ　マリン</t>
  </si>
  <si>
    <t>伊東　すず</t>
  </si>
  <si>
    <t>イトウ　スズ</t>
  </si>
  <si>
    <t>池田　有沙</t>
  </si>
  <si>
    <t>イケダ　アリサ</t>
  </si>
  <si>
    <t>穴見　優衣</t>
  </si>
  <si>
    <t>飯倉　心音</t>
  </si>
  <si>
    <t>イイクラ　シオン</t>
  </si>
  <si>
    <t>釘宮　ゆめ</t>
  </si>
  <si>
    <t>クギミヤ　ユメ</t>
  </si>
  <si>
    <t>大塚　向日葵</t>
  </si>
  <si>
    <t>オオツカ　ヒマワリ</t>
  </si>
  <si>
    <t>梅木　琴羽</t>
  </si>
  <si>
    <t>ウメキ　コトハ</t>
  </si>
  <si>
    <t>髙橋　優衣奈</t>
  </si>
  <si>
    <t>タカハシ　ユイナ</t>
  </si>
  <si>
    <t>若山　夏希</t>
  </si>
  <si>
    <t>ワカヤマ　ナツキ</t>
  </si>
  <si>
    <t>岡野　結菜</t>
  </si>
  <si>
    <t>オカノ　ユイナ</t>
  </si>
  <si>
    <t>松林　璃子</t>
  </si>
  <si>
    <t>マツバヤシ　リコ</t>
  </si>
  <si>
    <t>三重野　結</t>
  </si>
  <si>
    <t>ミエノ　ユウ</t>
  </si>
  <si>
    <t>伊藤　ひなた</t>
  </si>
  <si>
    <t>イトウ　ヒナタ</t>
  </si>
  <si>
    <t>岡田　夕凛</t>
  </si>
  <si>
    <t>オカダ　ユウリ</t>
  </si>
  <si>
    <t>松崎　杏菜</t>
  </si>
  <si>
    <t>マツザキ　アンナ</t>
  </si>
  <si>
    <t>難波　柚葉</t>
  </si>
  <si>
    <t>ナンバ　ユズハ</t>
  </si>
  <si>
    <r>
      <t xml:space="preserve">（注）5000mの記録は、公認、非公認を問わず必ず記入すること。
　この出場認知書は、10月26日（土）監督会議時に提出  
</t>
    </r>
    <r>
      <rPr>
        <sz val="10"/>
        <color indexed="10"/>
        <rFont val="HGSｺﾞｼｯｸE"/>
        <family val="3"/>
        <charset val="128"/>
      </rPr>
      <t>※メールによるデータ送信期限は10月16日(水)必着（送信先：別府鶴見丘高校 井上まで）</t>
    </r>
    <r>
      <rPr>
        <sz val="10"/>
        <color indexed="10"/>
        <rFont val="ＭＳ 明朝"/>
        <family val="1"/>
        <charset val="128"/>
      </rPr>
      <t>です。</t>
    </r>
    <rPh sb="50" eb="51">
      <t>ド</t>
    </rPh>
    <rPh sb="52" eb="54">
      <t>カントク</t>
    </rPh>
    <rPh sb="54" eb="56">
      <t>カイギ</t>
    </rPh>
    <rPh sb="56" eb="57">
      <t>ジ</t>
    </rPh>
    <rPh sb="58" eb="60">
      <t>テイシュツ</t>
    </rPh>
    <rPh sb="73" eb="75">
      <t>ソウシン</t>
    </rPh>
    <rPh sb="75" eb="77">
      <t>キゲン</t>
    </rPh>
    <rPh sb="80" eb="81">
      <t>ガツ</t>
    </rPh>
    <rPh sb="83" eb="84">
      <t>ニチ</t>
    </rPh>
    <rPh sb="85" eb="86">
      <t>スイ</t>
    </rPh>
    <rPh sb="87" eb="89">
      <t>ヒッチャク</t>
    </rPh>
    <rPh sb="90" eb="93">
      <t>ソウシンサキ</t>
    </rPh>
    <rPh sb="94" eb="96">
      <t>ベップ</t>
    </rPh>
    <rPh sb="96" eb="98">
      <t>ツルミ</t>
    </rPh>
    <rPh sb="98" eb="99">
      <t>オカ</t>
    </rPh>
    <rPh sb="99" eb="101">
      <t>コウコウ</t>
    </rPh>
    <rPh sb="102" eb="104">
      <t>イノウエ</t>
    </rPh>
    <phoneticPr fontId="4"/>
  </si>
  <si>
    <r>
      <t xml:space="preserve">（注）3000mの記録は、公認、非公認を問わず必ず記入すること。
　この出場認知書は、10月26日（土）監督会議時に提出  
</t>
    </r>
    <r>
      <rPr>
        <sz val="10"/>
        <color rgb="FFFF0000"/>
        <rFont val="HGSｺﾞｼｯｸE"/>
        <family val="3"/>
        <charset val="128"/>
      </rPr>
      <t>※メールによるデータ送信期限は10月16日(水)必着（送信先：別府鶴見丘高校 井上まで）</t>
    </r>
    <r>
      <rPr>
        <sz val="10"/>
        <color indexed="10"/>
        <rFont val="HGSｺﾞｼｯｸE"/>
        <family val="3"/>
        <charset val="128"/>
      </rPr>
      <t>です。</t>
    </r>
    <rPh sb="50" eb="51">
      <t>ド</t>
    </rPh>
    <rPh sb="52" eb="54">
      <t>カントク</t>
    </rPh>
    <rPh sb="54" eb="56">
      <t>カイギ</t>
    </rPh>
    <rPh sb="56" eb="57">
      <t>ジ</t>
    </rPh>
    <rPh sb="58" eb="60">
      <t>テイシュツ</t>
    </rPh>
    <rPh sb="73" eb="75">
      <t>ソウシン</t>
    </rPh>
    <rPh sb="75" eb="77">
      <t>キゲン</t>
    </rPh>
    <rPh sb="80" eb="81">
      <t>ガツ</t>
    </rPh>
    <rPh sb="83" eb="84">
      <t>ニチ</t>
    </rPh>
    <rPh sb="85" eb="86">
      <t>スイ</t>
    </rPh>
    <rPh sb="87" eb="89">
      <t>ヒッチャク</t>
    </rPh>
    <rPh sb="90" eb="93">
      <t>ソウシンサキ</t>
    </rPh>
    <rPh sb="94" eb="96">
      <t>ベップ</t>
    </rPh>
    <rPh sb="96" eb="98">
      <t>ツルミ</t>
    </rPh>
    <rPh sb="98" eb="99">
      <t>オカ</t>
    </rPh>
    <rPh sb="99" eb="101">
      <t>コウコウ</t>
    </rPh>
    <rPh sb="102" eb="104">
      <t>イノウエ</t>
    </rPh>
    <phoneticPr fontId="4"/>
  </si>
  <si>
    <t>若杉　思祐</t>
    <rPh sb="0" eb="2">
      <t xml:space="preserve">ワカスギ </t>
    </rPh>
    <rPh sb="3" eb="4">
      <t xml:space="preserve">オモウ </t>
    </rPh>
    <rPh sb="4" eb="5">
      <t xml:space="preserve">ＹＯＵ </t>
    </rPh>
    <phoneticPr fontId="1"/>
  </si>
  <si>
    <t>ﾜｶｽｷﾞ ｼﾕｳ</t>
  </si>
  <si>
    <t>松本　竜也</t>
    <rPh sb="0" eb="2">
      <t xml:space="preserve">マツモト </t>
    </rPh>
    <rPh sb="3" eb="4">
      <t xml:space="preserve">リュウ </t>
    </rPh>
    <rPh sb="4" eb="5">
      <t xml:space="preserve">ヤ </t>
    </rPh>
    <phoneticPr fontId="1"/>
  </si>
  <si>
    <t>ﾏﾂﾓﾄ ﾘｭｳﾔ</t>
  </si>
  <si>
    <t>男</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</si>
</sst>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mmdd"/>
  </numFmts>
  <fonts count="41">
    <font>
      <sz val="11"/>
      <color theme="1"/>
      <name val="游ゴシック"/>
      <family val="2"/>
      <charset val="128"/>
      <scheme val="minor"/>
    </font>
    <font>
      <b/>
      <sz val="15"/>
      <color theme="3"/>
      <name val="游ゴシック"/>
      <family val="2"/>
      <charset val="128"/>
      <scheme val="minor"/>
    </font>
    <font>
      <sz val="6"/>
      <name val="游ゴシック"/>
      <family val="2"/>
      <charset val="128"/>
      <scheme val="minor"/>
    </font>
    <font>
      <b/>
      <sz val="16"/>
      <name val="ＭＳ 明朝"/>
      <family val="1"/>
      <charset val="128"/>
    </font>
    <font>
      <sz val="6"/>
      <name val="ＭＳ 明朝"/>
      <family val="1"/>
      <charset val="128"/>
    </font>
    <font>
      <sz val="11"/>
      <name val="ＭＳ 明朝"/>
      <family val="1"/>
      <charset val="128"/>
    </font>
    <font>
      <b/>
      <sz val="14"/>
      <name val="ＭＳ 明朝"/>
      <family val="1"/>
      <charset val="128"/>
    </font>
    <font>
      <sz val="11"/>
      <name val="ＭＳ ゴシック"/>
      <family val="3"/>
      <charset val="128"/>
    </font>
    <font>
      <sz val="11"/>
      <name val="ＭＳゴシック"/>
      <family val="3"/>
      <charset val="128"/>
    </font>
    <font>
      <b/>
      <sz val="11"/>
      <name val="ＭＳ 明朝"/>
      <family val="1"/>
      <charset val="128"/>
    </font>
    <font>
      <b/>
      <sz val="12"/>
      <name val="ＭＳ 明朝"/>
      <family val="1"/>
      <charset val="128"/>
    </font>
    <font>
      <b/>
      <sz val="12"/>
      <color indexed="10"/>
      <name val="ＭＳ 明朝"/>
      <family val="1"/>
      <charset val="128"/>
    </font>
    <font>
      <b/>
      <sz val="11"/>
      <color indexed="10"/>
      <name val="ＭＳ 明朝"/>
      <family val="1"/>
      <charset val="128"/>
    </font>
    <font>
      <sz val="10"/>
      <name val="ＭＳ ゴシック"/>
      <family val="3"/>
      <charset val="128"/>
    </font>
    <font>
      <b/>
      <sz val="11"/>
      <color rgb="FFFF0000"/>
      <name val="ＭＳ 明朝"/>
      <family val="1"/>
      <charset val="128"/>
    </font>
    <font>
      <sz val="11"/>
      <name val="ＭＳ ゴシック"/>
      <family val="2"/>
      <charset val="128"/>
    </font>
    <font>
      <sz val="12"/>
      <name val="ＭＳ 明朝"/>
      <family val="1"/>
      <charset val="128"/>
    </font>
    <font>
      <sz val="10"/>
      <color indexed="16"/>
      <name val="ＭＳ 明朝"/>
      <family val="1"/>
      <charset val="128"/>
    </font>
    <font>
      <sz val="10"/>
      <color indexed="10"/>
      <name val="HGSｺﾞｼｯｸE"/>
      <family val="3"/>
      <charset val="128"/>
    </font>
    <font>
      <sz val="10"/>
      <color indexed="10"/>
      <name val="ＭＳ 明朝"/>
      <family val="1"/>
      <charset val="128"/>
    </font>
    <font>
      <sz val="14"/>
      <name val="ＭＳ 明朝"/>
      <family val="1"/>
      <charset val="128"/>
    </font>
    <font>
      <sz val="8"/>
      <name val="ＭＳ 明朝"/>
      <family val="1"/>
      <charset val="128"/>
    </font>
    <font>
      <sz val="9"/>
      <name val="ＭＳ 明朝"/>
      <family val="1"/>
      <charset val="128"/>
    </font>
    <font>
      <sz val="16"/>
      <name val="ＭＳ 明朝"/>
      <family val="1"/>
      <charset val="128"/>
    </font>
    <font>
      <sz val="10"/>
      <name val="ＭＳ 明朝"/>
      <family val="1"/>
      <charset val="128"/>
    </font>
    <font>
      <b/>
      <sz val="9"/>
      <color rgb="FF000000"/>
      <name val="ＭＳ Ｐゴシック"/>
      <family val="2"/>
      <charset val="128"/>
    </font>
    <font>
      <sz val="9"/>
      <color rgb="FF000000"/>
      <name val="ＭＳ Ｐゴシック"/>
      <family val="2"/>
      <charset val="128"/>
    </font>
    <font>
      <b/>
      <sz val="12"/>
      <color rgb="FF000000"/>
      <name val="ＭＳ Ｐゴシック"/>
      <family val="2"/>
      <charset val="128"/>
    </font>
    <font>
      <b/>
      <sz val="12"/>
      <color rgb="FFFF0000"/>
      <name val="ＭＳ Ｐゴシック"/>
      <family val="2"/>
      <charset val="128"/>
    </font>
    <font>
      <b/>
      <sz val="14"/>
      <color rgb="FF000000"/>
      <name val="ＭＳ Ｐゴシック"/>
      <family val="2"/>
      <charset val="128"/>
    </font>
    <font>
      <b/>
      <sz val="14"/>
      <color rgb="FFFF0000"/>
      <name val="ＭＳ Ｐゴシック"/>
      <family val="2"/>
      <charset val="128"/>
    </font>
    <font>
      <sz val="10"/>
      <color rgb="FF000000"/>
      <name val="ＭＳ Ｐゴシック"/>
      <family val="2"/>
      <charset val="128"/>
    </font>
    <font>
      <u/>
      <sz val="10"/>
      <color rgb="FF0000FF"/>
      <name val="ＭＳ Ｐゴシック"/>
      <family val="2"/>
      <charset val="128"/>
    </font>
    <font>
      <b/>
      <sz val="10"/>
      <color rgb="FFFF0000"/>
      <name val="ＭＳ Ｐゴシック"/>
      <family val="2"/>
      <charset val="128"/>
    </font>
    <font>
      <b/>
      <sz val="11"/>
      <color indexed="81"/>
      <name val="ＭＳ Ｐゴシック"/>
      <family val="3"/>
      <charset val="128"/>
    </font>
    <font>
      <sz val="11"/>
      <name val="ＭＳ Ｐゴシック"/>
      <family val="3"/>
      <charset val="128"/>
    </font>
    <font>
      <sz val="6"/>
      <name val="ＭＳ Ｐゴシック"/>
      <family val="3"/>
      <charset val="128"/>
    </font>
    <font>
      <sz val="20"/>
      <name val="ＭＳ 明朝"/>
      <family val="1"/>
      <charset val="128"/>
    </font>
    <font>
      <sz val="16"/>
      <color rgb="FF000000"/>
      <name val="HGSｺﾞｼｯｸM"/>
      <family val="3"/>
      <charset val="128"/>
    </font>
    <font>
      <sz val="12"/>
      <color indexed="81"/>
      <name val="MS P ゴシック"/>
      <family val="3"/>
      <charset val="128"/>
    </font>
    <font>
      <sz val="10"/>
      <color rgb="FFFF0000"/>
      <name val="HGSｺﾞｼｯｸE"/>
      <family val="3"/>
      <charset val="128"/>
    </font>
  </fonts>
  <fills count="7">
    <fill>
      <patternFill patternType="none"/>
    </fill>
    <fill>
      <patternFill patternType="gray125"/>
    </fill>
    <fill>
      <patternFill patternType="solid">
        <fgColor indexed="13"/>
        <bgColor indexed="64"/>
      </patternFill>
    </fill>
    <fill>
      <patternFill patternType="solid">
        <fgColor rgb="FFFF33CC"/>
        <bgColor indexed="64"/>
      </patternFill>
    </fill>
    <fill>
      <patternFill patternType="solid">
        <fgColor indexed="11"/>
        <bgColor indexed="64"/>
      </patternFill>
    </fill>
    <fill>
      <patternFill patternType="solid">
        <fgColor theme="3" tint="0.79998168889431442"/>
        <bgColor indexed="64"/>
      </patternFill>
    </fill>
    <fill>
      <patternFill patternType="solid">
        <fgColor theme="0"/>
        <bgColor indexed="64"/>
      </patternFill>
    </fill>
  </fills>
  <borders count="6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diagonalDown="1">
      <left/>
      <right style="thin">
        <color indexed="64"/>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style="thin">
        <color indexed="64"/>
      </left>
      <right/>
      <top style="thin">
        <color indexed="64"/>
      </top>
      <bottom style="thin">
        <color indexed="64"/>
      </bottom>
      <diagonal style="thin">
        <color indexed="64"/>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diagonal/>
    </border>
    <border>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style="medium">
        <color indexed="64"/>
      </left>
      <right style="thin">
        <color indexed="64"/>
      </right>
      <top style="thin">
        <color indexed="64"/>
      </top>
      <bottom/>
      <diagonal/>
    </border>
    <border>
      <left style="thin">
        <color indexed="64"/>
      </left>
      <right style="medium">
        <color indexed="64"/>
      </right>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medium">
        <color indexed="64"/>
      </left>
      <right style="thin">
        <color indexed="64"/>
      </right>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style="dotted">
        <color indexed="64"/>
      </bottom>
      <diagonal/>
    </border>
    <border>
      <left style="thin">
        <color indexed="64"/>
      </left>
      <right/>
      <top style="medium">
        <color indexed="64"/>
      </top>
      <bottom style="dotted">
        <color indexed="64"/>
      </bottom>
      <diagonal/>
    </border>
    <border>
      <left style="medium">
        <color indexed="64"/>
      </left>
      <right style="thin">
        <color indexed="64"/>
      </right>
      <top style="medium">
        <color indexed="64"/>
      </top>
      <bottom/>
      <diagonal/>
    </border>
    <border>
      <left style="hair">
        <color indexed="64"/>
      </left>
      <right style="thin">
        <color indexed="64"/>
      </right>
      <top/>
      <bottom style="medium">
        <color indexed="64"/>
      </bottom>
      <diagonal/>
    </border>
    <border>
      <left style="thin">
        <color indexed="64"/>
      </left>
      <right style="hair">
        <color indexed="64"/>
      </right>
      <top/>
      <bottom style="medium">
        <color indexed="64"/>
      </bottom>
      <diagonal/>
    </border>
    <border>
      <left/>
      <right style="thin">
        <color indexed="64"/>
      </right>
      <top style="medium">
        <color indexed="64"/>
      </top>
      <bottom/>
      <diagonal/>
    </border>
    <border>
      <left style="hair">
        <color indexed="64"/>
      </left>
      <right style="thin">
        <color indexed="64"/>
      </right>
      <top style="medium">
        <color indexed="64"/>
      </top>
      <bottom/>
      <diagonal/>
    </border>
    <border>
      <left style="thin">
        <color indexed="64"/>
      </left>
      <right style="hair">
        <color indexed="64"/>
      </right>
      <top style="medium">
        <color indexed="64"/>
      </top>
      <bottom/>
      <diagonal/>
    </border>
    <border>
      <left style="hair">
        <color indexed="64"/>
      </left>
      <right/>
      <top/>
      <bottom style="medium">
        <color indexed="64"/>
      </bottom>
      <diagonal/>
    </border>
    <border>
      <left style="medium">
        <color indexed="64"/>
      </left>
      <right style="hair">
        <color indexed="64"/>
      </right>
      <top/>
      <bottom style="medium">
        <color indexed="64"/>
      </bottom>
      <diagonal/>
    </border>
    <border>
      <left style="hair">
        <color indexed="64"/>
      </left>
      <right/>
      <top style="medium">
        <color indexed="64"/>
      </top>
      <bottom/>
      <diagonal/>
    </border>
    <border>
      <left style="medium">
        <color indexed="64"/>
      </left>
      <right style="hair">
        <color indexed="64"/>
      </right>
      <top style="medium">
        <color indexed="64"/>
      </top>
      <bottom/>
      <diagonal/>
    </border>
  </borders>
  <cellStyleXfs count="4">
    <xf numFmtId="0" fontId="0" fillId="0" borderId="0">
      <alignment vertical="center"/>
    </xf>
    <xf numFmtId="0" fontId="5" fillId="0" borderId="0">
      <alignment vertical="center"/>
    </xf>
    <xf numFmtId="0" fontId="35" fillId="0" borderId="0"/>
    <xf numFmtId="0" fontId="5" fillId="0" borderId="0">
      <alignment vertical="center"/>
    </xf>
  </cellStyleXfs>
  <cellXfs count="241">
    <xf numFmtId="0" fontId="0" fillId="0" borderId="0" xfId="0">
      <alignment vertical="center"/>
    </xf>
    <xf numFmtId="0" fontId="0" fillId="3" borderId="0" xfId="0" applyFill="1">
      <alignment vertical="center"/>
    </xf>
    <xf numFmtId="0" fontId="0" fillId="2" borderId="1" xfId="0" applyFill="1" applyBorder="1" applyAlignment="1">
      <alignment horizontal="right" vertical="center"/>
    </xf>
    <xf numFmtId="0" fontId="0" fillId="2" borderId="1" xfId="0" applyFill="1" applyBorder="1">
      <alignment vertical="center"/>
    </xf>
    <xf numFmtId="0" fontId="0" fillId="2" borderId="1" xfId="0" applyFill="1" applyBorder="1" applyAlignment="1">
      <alignment horizontal="center" vertical="center"/>
    </xf>
    <xf numFmtId="0" fontId="0" fillId="3" borderId="1" xfId="0" applyFill="1" applyBorder="1" applyAlignment="1">
      <alignment horizontal="center" vertical="center"/>
    </xf>
    <xf numFmtId="0" fontId="0" fillId="3" borderId="1" xfId="0" applyFill="1" applyBorder="1">
      <alignment vertical="center"/>
    </xf>
    <xf numFmtId="0" fontId="0" fillId="2" borderId="11" xfId="0" applyFill="1" applyBorder="1" applyAlignment="1">
      <alignment horizontal="center" vertical="center"/>
    </xf>
    <xf numFmtId="0" fontId="0" fillId="2" borderId="11" xfId="0" applyFill="1" applyBorder="1" applyAlignment="1">
      <alignment vertical="center" wrapText="1"/>
    </xf>
    <xf numFmtId="0" fontId="0" fillId="2" borderId="11" xfId="0" applyFill="1" applyBorder="1">
      <alignment vertical="center"/>
    </xf>
    <xf numFmtId="0" fontId="0" fillId="2" borderId="12" xfId="0" applyFill="1" applyBorder="1" applyAlignment="1">
      <alignment vertical="center" wrapText="1"/>
    </xf>
    <xf numFmtId="0" fontId="0" fillId="3" borderId="1" xfId="0" applyFill="1" applyBorder="1" applyAlignment="1">
      <alignment vertical="center" wrapText="1"/>
    </xf>
    <xf numFmtId="0" fontId="0" fillId="4" borderId="1" xfId="0" applyFill="1" applyBorder="1">
      <alignment vertical="center"/>
    </xf>
    <xf numFmtId="0" fontId="0" fillId="4" borderId="12" xfId="0" applyFill="1" applyBorder="1" applyAlignment="1">
      <alignment vertical="center" wrapText="1"/>
    </xf>
    <xf numFmtId="0" fontId="7" fillId="0" borderId="1" xfId="0" applyFont="1" applyBorder="1" applyAlignment="1">
      <alignment horizontal="center" vertical="center"/>
    </xf>
    <xf numFmtId="0" fontId="7" fillId="0" borderId="0" xfId="0" applyFont="1" applyAlignment="1">
      <alignment horizontal="center" vertical="center"/>
    </xf>
    <xf numFmtId="0" fontId="8" fillId="0" borderId="0" xfId="0" applyFont="1" applyAlignment="1">
      <alignment horizontal="center" vertical="center"/>
    </xf>
    <xf numFmtId="0" fontId="0" fillId="0" borderId="1" xfId="0" applyBorder="1" applyProtection="1">
      <alignment vertical="center"/>
      <protection locked="0"/>
    </xf>
    <xf numFmtId="0" fontId="0" fillId="0" borderId="1" xfId="0" applyBorder="1">
      <alignment vertical="center"/>
    </xf>
    <xf numFmtId="0" fontId="0" fillId="0" borderId="12" xfId="0" applyBorder="1">
      <alignment vertical="center"/>
    </xf>
    <xf numFmtId="0" fontId="9" fillId="5" borderId="16" xfId="0" applyFont="1" applyFill="1" applyBorder="1">
      <alignment vertical="center"/>
    </xf>
    <xf numFmtId="0" fontId="9" fillId="5" borderId="0" xfId="0" applyFont="1" applyFill="1">
      <alignment vertical="center"/>
    </xf>
    <xf numFmtId="0" fontId="9" fillId="5" borderId="17" xfId="0" applyFont="1" applyFill="1" applyBorder="1">
      <alignment vertical="center"/>
    </xf>
    <xf numFmtId="0" fontId="10" fillId="5" borderId="16" xfId="0" applyFont="1" applyFill="1" applyBorder="1">
      <alignment vertical="center"/>
    </xf>
    <xf numFmtId="0" fontId="9" fillId="5" borderId="0" xfId="0" applyFont="1" applyFill="1" applyAlignment="1">
      <alignment vertical="center" wrapText="1"/>
    </xf>
    <xf numFmtId="0" fontId="9" fillId="5" borderId="17" xfId="0" applyFont="1" applyFill="1" applyBorder="1" applyAlignment="1">
      <alignment vertical="center" wrapText="1"/>
    </xf>
    <xf numFmtId="0" fontId="9" fillId="5" borderId="16" xfId="0" applyFont="1" applyFill="1" applyBorder="1" applyAlignment="1">
      <alignment vertical="center" wrapText="1"/>
    </xf>
    <xf numFmtId="0" fontId="9" fillId="5" borderId="16" xfId="0" applyFont="1" applyFill="1" applyBorder="1" applyAlignment="1">
      <alignment horizontal="right" vertical="center"/>
    </xf>
    <xf numFmtId="0" fontId="9" fillId="5" borderId="0" xfId="0" applyFont="1" applyFill="1" applyAlignment="1">
      <alignment vertical="top" wrapText="1"/>
    </xf>
    <xf numFmtId="0" fontId="9" fillId="5" borderId="17" xfId="0" applyFont="1" applyFill="1" applyBorder="1" applyAlignment="1">
      <alignment vertical="top" wrapText="1"/>
    </xf>
    <xf numFmtId="0" fontId="0" fillId="0" borderId="1" xfId="0" applyBorder="1" applyAlignment="1" applyProtection="1">
      <alignment horizontal="right" vertical="center"/>
      <protection locked="0"/>
    </xf>
    <xf numFmtId="0" fontId="7" fillId="0" borderId="1" xfId="0" applyFont="1" applyBorder="1" applyAlignment="1" applyProtection="1">
      <alignment horizontal="center" vertical="center"/>
      <protection locked="0"/>
    </xf>
    <xf numFmtId="49" fontId="7" fillId="0" borderId="1" xfId="0" applyNumberFormat="1" applyFont="1" applyBorder="1" applyAlignment="1" applyProtection="1">
      <alignment horizontal="center" vertical="center"/>
      <protection locked="0"/>
    </xf>
    <xf numFmtId="49" fontId="13" fillId="0" borderId="1" xfId="0" applyNumberFormat="1" applyFont="1" applyBorder="1" applyAlignment="1" applyProtection="1">
      <alignment horizontal="center" vertical="center" shrinkToFit="1"/>
      <protection locked="0"/>
    </xf>
    <xf numFmtId="0" fontId="14" fillId="5" borderId="0" xfId="0" applyFont="1" applyFill="1">
      <alignment vertical="center"/>
    </xf>
    <xf numFmtId="0" fontId="0" fillId="5" borderId="0" xfId="0" applyFill="1">
      <alignment vertical="center"/>
    </xf>
    <xf numFmtId="0" fontId="0" fillId="5" borderId="17" xfId="0" applyFill="1" applyBorder="1">
      <alignment vertical="center"/>
    </xf>
    <xf numFmtId="0" fontId="0" fillId="5" borderId="13" xfId="0" applyFill="1" applyBorder="1">
      <alignment vertical="center"/>
    </xf>
    <xf numFmtId="0" fontId="0" fillId="5" borderId="14" xfId="0" applyFill="1" applyBorder="1">
      <alignment vertical="center"/>
    </xf>
    <xf numFmtId="0" fontId="0" fillId="5" borderId="15" xfId="0" applyFill="1" applyBorder="1">
      <alignment vertical="center"/>
    </xf>
    <xf numFmtId="0" fontId="0" fillId="6" borderId="0" xfId="0" applyFill="1">
      <alignment vertical="center"/>
    </xf>
    <xf numFmtId="0" fontId="0" fillId="0" borderId="0" xfId="0" applyAlignment="1">
      <alignment horizontal="right" vertical="center"/>
    </xf>
    <xf numFmtId="0" fontId="0" fillId="0" borderId="0" xfId="0" applyAlignment="1">
      <alignment vertical="center" wrapText="1"/>
    </xf>
    <xf numFmtId="0" fontId="5" fillId="0" borderId="0" xfId="0" applyFont="1" applyAlignment="1">
      <alignment vertical="center" wrapText="1"/>
    </xf>
    <xf numFmtId="0" fontId="13" fillId="0" borderId="1" xfId="0" applyFont="1" applyBorder="1" applyAlignment="1" applyProtection="1">
      <alignment horizontal="center" vertical="center" shrinkToFit="1"/>
      <protection locked="0"/>
    </xf>
    <xf numFmtId="1" fontId="7" fillId="0" borderId="1" xfId="0" applyNumberFormat="1" applyFont="1" applyBorder="1" applyAlignment="1" applyProtection="1">
      <alignment horizontal="center" vertical="center"/>
      <protection locked="0"/>
    </xf>
    <xf numFmtId="0" fontId="0" fillId="0" borderId="1" xfId="0" quotePrefix="1" applyBorder="1" applyProtection="1">
      <alignment vertical="center"/>
      <protection locked="0"/>
    </xf>
    <xf numFmtId="0" fontId="13" fillId="0" borderId="1" xfId="0" applyFont="1" applyBorder="1" applyAlignment="1">
      <alignment horizontal="center" vertical="center"/>
    </xf>
    <xf numFmtId="0" fontId="8" fillId="0" borderId="1" xfId="0" applyFont="1" applyBorder="1" applyAlignment="1">
      <alignment horizontal="center" vertical="center"/>
    </xf>
    <xf numFmtId="0" fontId="15" fillId="0" borderId="1" xfId="0" applyFont="1" applyBorder="1" applyAlignment="1">
      <alignment horizontal="center" vertical="center"/>
    </xf>
    <xf numFmtId="0" fontId="0" fillId="0" borderId="1" xfId="0" applyBorder="1" applyAlignment="1">
      <alignment horizontal="right" vertical="center"/>
    </xf>
    <xf numFmtId="0" fontId="8" fillId="0" borderId="1" xfId="0" applyFont="1" applyBorder="1" applyAlignment="1">
      <alignment horizontal="right" vertical="center"/>
    </xf>
    <xf numFmtId="0" fontId="8" fillId="0" borderId="0" xfId="0" applyFont="1" applyAlignment="1">
      <alignment horizontal="right" vertical="center"/>
    </xf>
    <xf numFmtId="0" fontId="0" fillId="0" borderId="0" xfId="0" applyAlignment="1">
      <alignment horizontal="center" vertical="center"/>
    </xf>
    <xf numFmtId="0" fontId="5" fillId="0" borderId="0" xfId="1">
      <alignment vertical="center"/>
    </xf>
    <xf numFmtId="0" fontId="16" fillId="0" borderId="0" xfId="1" applyFont="1">
      <alignment vertical="center"/>
    </xf>
    <xf numFmtId="0" fontId="5" fillId="0" borderId="0" xfId="1" applyAlignment="1">
      <alignment horizontal="right" vertical="center"/>
    </xf>
    <xf numFmtId="0" fontId="5" fillId="0" borderId="6" xfId="1" applyBorder="1">
      <alignment vertical="center"/>
    </xf>
    <xf numFmtId="0" fontId="5" fillId="0" borderId="1" xfId="1" applyBorder="1" applyAlignment="1">
      <alignment horizontal="center" vertical="center"/>
    </xf>
    <xf numFmtId="45" fontId="5" fillId="0" borderId="1" xfId="1" applyNumberFormat="1" applyBorder="1" applyAlignment="1">
      <alignment horizontal="center" vertical="center"/>
    </xf>
    <xf numFmtId="0" fontId="5" fillId="0" borderId="1" xfId="1" applyBorder="1" applyAlignment="1">
      <alignment horizontal="center" vertical="center" shrinkToFit="1"/>
    </xf>
    <xf numFmtId="0" fontId="20" fillId="0" borderId="21" xfId="1" applyFont="1" applyBorder="1" applyAlignment="1">
      <alignment horizontal="center" vertical="center"/>
    </xf>
    <xf numFmtId="0" fontId="21" fillId="0" borderId="22" xfId="1" applyFont="1" applyBorder="1" applyAlignment="1">
      <alignment horizontal="center" vertical="center"/>
    </xf>
    <xf numFmtId="0" fontId="5" fillId="0" borderId="0" xfId="1" applyAlignment="1">
      <alignment horizontal="distributed" vertical="center"/>
    </xf>
    <xf numFmtId="0" fontId="5" fillId="0" borderId="11" xfId="1" applyBorder="1" applyAlignment="1">
      <alignment horizontal="center" vertical="center"/>
    </xf>
    <xf numFmtId="0" fontId="22" fillId="0" borderId="1" xfId="1" applyFont="1" applyBorder="1" applyAlignment="1">
      <alignment horizontal="center" vertical="center"/>
    </xf>
    <xf numFmtId="0" fontId="16" fillId="0" borderId="26" xfId="1" applyFont="1" applyBorder="1" applyAlignment="1">
      <alignment horizontal="distributed" vertical="center"/>
    </xf>
    <xf numFmtId="0" fontId="5" fillId="0" borderId="27" xfId="1" applyBorder="1" applyAlignment="1">
      <alignment horizontal="right" vertical="center"/>
    </xf>
    <xf numFmtId="0" fontId="5" fillId="0" borderId="28" xfId="1" applyBorder="1" applyAlignment="1">
      <alignment horizontal="center" vertical="center" shrinkToFit="1"/>
    </xf>
    <xf numFmtId="0" fontId="9" fillId="0" borderId="0" xfId="1" applyFont="1" applyAlignment="1">
      <alignment horizontal="center" vertical="center"/>
    </xf>
    <xf numFmtId="0" fontId="16" fillId="0" borderId="0" xfId="2" applyFont="1" applyAlignment="1">
      <alignment vertical="center"/>
    </xf>
    <xf numFmtId="0" fontId="5" fillId="0" borderId="0" xfId="2" applyFont="1" applyAlignment="1">
      <alignment vertical="center"/>
    </xf>
    <xf numFmtId="0" fontId="16" fillId="0" borderId="15" xfId="2" applyFont="1" applyBorder="1" applyAlignment="1">
      <alignment vertical="center"/>
    </xf>
    <xf numFmtId="0" fontId="16" fillId="0" borderId="14" xfId="2" applyFont="1" applyBorder="1" applyAlignment="1">
      <alignment vertical="center"/>
    </xf>
    <xf numFmtId="0" fontId="16" fillId="0" borderId="13" xfId="2" applyFont="1" applyBorder="1" applyAlignment="1">
      <alignment vertical="center"/>
    </xf>
    <xf numFmtId="0" fontId="16" fillId="0" borderId="0" xfId="2" applyFont="1" applyAlignment="1">
      <alignment horizontal="center" vertical="center"/>
    </xf>
    <xf numFmtId="0" fontId="16" fillId="0" borderId="17" xfId="2" applyFont="1" applyBorder="1" applyAlignment="1">
      <alignment vertical="center"/>
    </xf>
    <xf numFmtId="0" fontId="5" fillId="0" borderId="16" xfId="2" applyFont="1" applyBorder="1" applyAlignment="1">
      <alignment vertical="center"/>
    </xf>
    <xf numFmtId="0" fontId="16" fillId="0" borderId="11" xfId="2" applyFont="1" applyBorder="1" applyAlignment="1">
      <alignment horizontal="center" vertical="center"/>
    </xf>
    <xf numFmtId="0" fontId="16" fillId="0" borderId="25" xfId="2" applyFont="1" applyBorder="1" applyAlignment="1">
      <alignment horizontal="center" vertical="center"/>
    </xf>
    <xf numFmtId="0" fontId="16" fillId="0" borderId="10" xfId="2" applyFont="1" applyBorder="1" applyAlignment="1">
      <alignment vertical="center"/>
    </xf>
    <xf numFmtId="0" fontId="16" fillId="0" borderId="9" xfId="2" applyFont="1" applyBorder="1" applyAlignment="1">
      <alignment vertical="center"/>
    </xf>
    <xf numFmtId="0" fontId="16" fillId="0" borderId="8" xfId="2" applyFont="1" applyBorder="1" applyAlignment="1">
      <alignment vertical="center"/>
    </xf>
    <xf numFmtId="0" fontId="16" fillId="0" borderId="15" xfId="2" applyFont="1" applyBorder="1" applyAlignment="1">
      <alignment horizontal="center" vertical="center"/>
    </xf>
    <xf numFmtId="0" fontId="16" fillId="0" borderId="14" xfId="2" applyFont="1" applyBorder="1" applyAlignment="1">
      <alignment horizontal="center" vertical="center"/>
    </xf>
    <xf numFmtId="0" fontId="16" fillId="0" borderId="9" xfId="2" applyFont="1" applyBorder="1" applyAlignment="1">
      <alignment horizontal="left" vertical="center" indent="1"/>
    </xf>
    <xf numFmtId="0" fontId="16" fillId="0" borderId="47" xfId="2" applyFont="1" applyBorder="1" applyAlignment="1">
      <alignment horizontal="left" vertical="center" indent="1"/>
    </xf>
    <xf numFmtId="0" fontId="37" fillId="0" borderId="0" xfId="2" applyFont="1" applyAlignment="1">
      <alignment horizontal="center" vertical="center"/>
    </xf>
    <xf numFmtId="0" fontId="10" fillId="0" borderId="0" xfId="3" applyFont="1">
      <alignment vertical="center"/>
    </xf>
    <xf numFmtId="0" fontId="20" fillId="0" borderId="22" xfId="1" applyFont="1" applyBorder="1" applyAlignment="1">
      <alignment horizontal="center" vertical="center"/>
    </xf>
    <xf numFmtId="0" fontId="35" fillId="0" borderId="0" xfId="2"/>
    <xf numFmtId="0" fontId="16" fillId="0" borderId="29" xfId="2" applyFont="1" applyBorder="1" applyAlignment="1">
      <alignment vertical="center"/>
    </xf>
    <xf numFmtId="0" fontId="16" fillId="0" borderId="30" xfId="2" applyFont="1" applyBorder="1" applyAlignment="1">
      <alignment vertical="center"/>
    </xf>
    <xf numFmtId="0" fontId="16" fillId="0" borderId="34" xfId="2" applyFont="1" applyBorder="1" applyAlignment="1">
      <alignment vertical="center"/>
    </xf>
    <xf numFmtId="0" fontId="16" fillId="0" borderId="11" xfId="2" applyFont="1" applyBorder="1" applyAlignment="1">
      <alignment vertical="center"/>
    </xf>
    <xf numFmtId="0" fontId="16" fillId="0" borderId="38" xfId="2" applyFont="1" applyBorder="1" applyAlignment="1">
      <alignment vertical="center"/>
    </xf>
    <xf numFmtId="0" fontId="16" fillId="0" borderId="25" xfId="2" applyFont="1" applyBorder="1" applyAlignment="1">
      <alignment vertical="center"/>
    </xf>
    <xf numFmtId="176" fontId="7" fillId="0" borderId="1" xfId="0" applyNumberFormat="1" applyFont="1" applyBorder="1" applyAlignment="1">
      <alignment horizontal="center" vertical="center"/>
    </xf>
    <xf numFmtId="176" fontId="7" fillId="0" borderId="1" xfId="0" applyNumberFormat="1" applyFont="1" applyBorder="1" applyAlignment="1" applyProtection="1">
      <alignment horizontal="center" vertical="center"/>
      <protection locked="0"/>
    </xf>
    <xf numFmtId="176" fontId="13" fillId="0" borderId="1" xfId="0" applyNumberFormat="1" applyFont="1" applyBorder="1" applyAlignment="1">
      <alignment horizontal="center" vertical="center"/>
    </xf>
    <xf numFmtId="0" fontId="12" fillId="5" borderId="0" xfId="0" applyFont="1" applyFill="1" applyAlignment="1">
      <alignment horizontal="left" vertical="center" wrapText="1"/>
    </xf>
    <xf numFmtId="0" fontId="12" fillId="5" borderId="17" xfId="0" applyFont="1" applyFill="1" applyBorder="1" applyAlignment="1">
      <alignment horizontal="left" vertical="center" wrapText="1"/>
    </xf>
    <xf numFmtId="0" fontId="3" fillId="2" borderId="1" xfId="0" applyFont="1" applyFill="1" applyBorder="1" applyAlignment="1">
      <alignment horizontal="center" vertical="center"/>
    </xf>
    <xf numFmtId="0" fontId="3" fillId="3" borderId="1" xfId="0" applyFont="1" applyFill="1" applyBorder="1" applyAlignment="1">
      <alignment horizontal="center" vertical="center"/>
    </xf>
    <xf numFmtId="0" fontId="3" fillId="4" borderId="2" xfId="0" applyFont="1" applyFill="1" applyBorder="1" applyAlignment="1">
      <alignment horizontal="center" vertical="center"/>
    </xf>
    <xf numFmtId="0" fontId="3" fillId="4" borderId="3" xfId="0" applyFont="1" applyFill="1" applyBorder="1" applyAlignment="1">
      <alignment horizontal="center" vertical="center"/>
    </xf>
    <xf numFmtId="0" fontId="3" fillId="4" borderId="4" xfId="0" applyFont="1" applyFill="1" applyBorder="1" applyAlignment="1">
      <alignment horizontal="center" vertical="center"/>
    </xf>
    <xf numFmtId="0" fontId="3" fillId="4" borderId="5" xfId="0" applyFont="1" applyFill="1" applyBorder="1" applyAlignment="1">
      <alignment horizontal="center" vertical="center"/>
    </xf>
    <xf numFmtId="0" fontId="3" fillId="4" borderId="6" xfId="0" applyFont="1" applyFill="1" applyBorder="1" applyAlignment="1">
      <alignment horizontal="center" vertical="center"/>
    </xf>
    <xf numFmtId="0" fontId="3" fillId="4" borderId="7" xfId="0" applyFont="1" applyFill="1" applyBorder="1" applyAlignment="1">
      <alignment horizontal="center" vertical="center"/>
    </xf>
    <xf numFmtId="0" fontId="6" fillId="5" borderId="8" xfId="0" applyFont="1" applyFill="1" applyBorder="1" applyAlignment="1">
      <alignment horizontal="left" vertical="center" wrapText="1"/>
    </xf>
    <xf numFmtId="0" fontId="6" fillId="5" borderId="9" xfId="0" applyFont="1" applyFill="1" applyBorder="1" applyAlignment="1">
      <alignment horizontal="left" vertical="center" wrapText="1"/>
    </xf>
    <xf numFmtId="0" fontId="6" fillId="5" borderId="10" xfId="0" applyFont="1" applyFill="1" applyBorder="1" applyAlignment="1">
      <alignment horizontal="left" vertical="center" wrapText="1"/>
    </xf>
    <xf numFmtId="0" fontId="6" fillId="5" borderId="13" xfId="0" applyFont="1" applyFill="1" applyBorder="1" applyAlignment="1">
      <alignment horizontal="left" vertical="center" wrapText="1"/>
    </xf>
    <xf numFmtId="0" fontId="6" fillId="5" borderId="14" xfId="0" applyFont="1" applyFill="1" applyBorder="1" applyAlignment="1">
      <alignment horizontal="left" vertical="center" wrapText="1"/>
    </xf>
    <xf numFmtId="0" fontId="6" fillId="5" borderId="15" xfId="0" applyFont="1" applyFill="1" applyBorder="1" applyAlignment="1">
      <alignment horizontal="left" vertical="center" wrapText="1"/>
    </xf>
    <xf numFmtId="0" fontId="9" fillId="5" borderId="0" xfId="0" applyFont="1" applyFill="1" applyAlignment="1">
      <alignment horizontal="left" vertical="top" wrapText="1"/>
    </xf>
    <xf numFmtId="0" fontId="9" fillId="5" borderId="17" xfId="0" applyFont="1" applyFill="1" applyBorder="1" applyAlignment="1">
      <alignment horizontal="left" vertical="top" wrapText="1"/>
    </xf>
    <xf numFmtId="0" fontId="9" fillId="5" borderId="0" xfId="0" applyFont="1" applyFill="1" applyAlignment="1">
      <alignment horizontal="left" vertical="center"/>
    </xf>
    <xf numFmtId="0" fontId="10" fillId="0" borderId="0" xfId="1" applyFont="1" applyAlignment="1">
      <alignment horizontal="center" vertical="center" wrapText="1" shrinkToFit="1"/>
    </xf>
    <xf numFmtId="0" fontId="16" fillId="0" borderId="0" xfId="1" applyFont="1">
      <alignment vertical="center"/>
    </xf>
    <xf numFmtId="0" fontId="10" fillId="0" borderId="0" xfId="1" applyFont="1" applyAlignment="1">
      <alignment horizontal="center" vertical="center"/>
    </xf>
    <xf numFmtId="0" fontId="5" fillId="0" borderId="28" xfId="1" applyBorder="1" applyAlignment="1">
      <alignment horizontal="center" vertical="center"/>
    </xf>
    <xf numFmtId="0" fontId="5" fillId="0" borderId="27" xfId="1" applyBorder="1" applyAlignment="1">
      <alignment horizontal="center" vertical="center"/>
    </xf>
    <xf numFmtId="0" fontId="3" fillId="0" borderId="6" xfId="1" applyFont="1" applyBorder="1" applyAlignment="1">
      <alignment horizontal="center" vertical="center"/>
    </xf>
    <xf numFmtId="0" fontId="24" fillId="0" borderId="1" xfId="1" applyFont="1" applyBorder="1" applyAlignment="1">
      <alignment horizontal="center" vertical="center"/>
    </xf>
    <xf numFmtId="0" fontId="5" fillId="0" borderId="11" xfId="1" applyBorder="1" applyAlignment="1">
      <alignment horizontal="center" vertical="center"/>
    </xf>
    <xf numFmtId="0" fontId="5" fillId="0" borderId="12" xfId="1" applyBorder="1" applyAlignment="1">
      <alignment horizontal="center" vertical="center"/>
    </xf>
    <xf numFmtId="0" fontId="5" fillId="0" borderId="25" xfId="1" applyBorder="1" applyAlignment="1">
      <alignment horizontal="center" vertical="center"/>
    </xf>
    <xf numFmtId="0" fontId="23" fillId="0" borderId="11" xfId="1" applyFont="1" applyBorder="1" applyAlignment="1">
      <alignment horizontal="center" vertical="center"/>
    </xf>
    <xf numFmtId="0" fontId="23" fillId="0" borderId="12" xfId="1" applyFont="1" applyBorder="1" applyAlignment="1">
      <alignment horizontal="center" vertical="center"/>
    </xf>
    <xf numFmtId="0" fontId="23" fillId="0" borderId="25" xfId="1" applyFont="1" applyBorder="1" applyAlignment="1">
      <alignment horizontal="center" vertical="center"/>
    </xf>
    <xf numFmtId="0" fontId="16" fillId="0" borderId="2" xfId="1" applyFont="1" applyBorder="1" applyAlignment="1">
      <alignment horizontal="center" vertical="center" shrinkToFit="1"/>
    </xf>
    <xf numFmtId="0" fontId="16" fillId="0" borderId="4" xfId="1" applyFont="1" applyBorder="1" applyAlignment="1">
      <alignment horizontal="center" vertical="center" shrinkToFit="1"/>
    </xf>
    <xf numFmtId="0" fontId="16" fillId="0" borderId="24" xfId="1" applyFont="1" applyBorder="1" applyAlignment="1">
      <alignment horizontal="center" vertical="center" shrinkToFit="1"/>
    </xf>
    <xf numFmtId="0" fontId="16" fillId="0" borderId="23" xfId="1" applyFont="1" applyBorder="1" applyAlignment="1">
      <alignment horizontal="center" vertical="center" shrinkToFit="1"/>
    </xf>
    <xf numFmtId="0" fontId="16" fillId="0" borderId="5" xfId="1" applyFont="1" applyBorder="1" applyAlignment="1">
      <alignment horizontal="center" vertical="center" shrinkToFit="1"/>
    </xf>
    <xf numFmtId="0" fontId="16" fillId="0" borderId="7" xfId="1" applyFont="1" applyBorder="1" applyAlignment="1">
      <alignment horizontal="center" vertical="center" shrinkToFit="1"/>
    </xf>
    <xf numFmtId="0" fontId="5" fillId="0" borderId="24" xfId="1" applyBorder="1" applyAlignment="1">
      <alignment horizontal="center" vertical="center"/>
    </xf>
    <xf numFmtId="0" fontId="5" fillId="0" borderId="23" xfId="1" applyBorder="1" applyAlignment="1">
      <alignment horizontal="center" vertical="center"/>
    </xf>
    <xf numFmtId="0" fontId="5" fillId="0" borderId="5" xfId="1" applyBorder="1" applyAlignment="1">
      <alignment horizontal="center" vertical="center"/>
    </xf>
    <xf numFmtId="0" fontId="5" fillId="0" borderId="7" xfId="1" applyBorder="1" applyAlignment="1">
      <alignment horizontal="center" vertical="center"/>
    </xf>
    <xf numFmtId="0" fontId="20" fillId="0" borderId="24" xfId="1" applyFont="1" applyBorder="1" applyAlignment="1">
      <alignment horizontal="center" vertical="center"/>
    </xf>
    <xf numFmtId="0" fontId="20" fillId="0" borderId="23" xfId="1" applyFont="1" applyBorder="1" applyAlignment="1">
      <alignment horizontal="center" vertical="center"/>
    </xf>
    <xf numFmtId="0" fontId="20" fillId="0" borderId="5" xfId="1" applyFont="1" applyBorder="1" applyAlignment="1">
      <alignment horizontal="center" vertical="center"/>
    </xf>
    <xf numFmtId="0" fontId="20" fillId="0" borderId="7" xfId="1" applyFont="1" applyBorder="1" applyAlignment="1">
      <alignment horizontal="center" vertical="center"/>
    </xf>
    <xf numFmtId="0" fontId="5" fillId="0" borderId="1" xfId="1" applyBorder="1" applyAlignment="1">
      <alignment horizontal="left" vertical="center"/>
    </xf>
    <xf numFmtId="45" fontId="5" fillId="0" borderId="1" xfId="1" applyNumberFormat="1" applyBorder="1" applyAlignment="1">
      <alignment horizontal="center" vertical="center"/>
    </xf>
    <xf numFmtId="0" fontId="5" fillId="0" borderId="1" xfId="1" applyBorder="1" applyAlignment="1">
      <alignment horizontal="center" vertical="center"/>
    </xf>
    <xf numFmtId="0" fontId="20" fillId="0" borderId="1" xfId="1" applyFont="1" applyBorder="1" applyAlignment="1">
      <alignment horizontal="center" vertical="center"/>
    </xf>
    <xf numFmtId="14" fontId="20" fillId="0" borderId="1" xfId="1" applyNumberFormat="1" applyFont="1" applyBorder="1" applyAlignment="1">
      <alignment horizontal="center" vertical="center" shrinkToFit="1"/>
    </xf>
    <xf numFmtId="0" fontId="22" fillId="0" borderId="1" xfId="1" applyFont="1" applyBorder="1" applyAlignment="1">
      <alignment horizontal="left" vertical="center"/>
    </xf>
    <xf numFmtId="0" fontId="21" fillId="0" borderId="11" xfId="1" applyFont="1" applyBorder="1" applyAlignment="1">
      <alignment horizontal="center" vertical="center"/>
    </xf>
    <xf numFmtId="0" fontId="21" fillId="0" borderId="2" xfId="1" applyFont="1" applyBorder="1" applyAlignment="1">
      <alignment horizontal="center" vertical="center"/>
    </xf>
    <xf numFmtId="0" fontId="21" fillId="0" borderId="4" xfId="1" applyFont="1" applyBorder="1" applyAlignment="1">
      <alignment horizontal="center" vertical="center"/>
    </xf>
    <xf numFmtId="0" fontId="5" fillId="0" borderId="20" xfId="1" applyBorder="1" applyAlignment="1">
      <alignment horizontal="center" vertical="center"/>
    </xf>
    <xf numFmtId="0" fontId="5" fillId="0" borderId="19" xfId="1" applyBorder="1" applyAlignment="1">
      <alignment horizontal="center" vertical="center"/>
    </xf>
    <xf numFmtId="0" fontId="5" fillId="0" borderId="18" xfId="1" applyBorder="1" applyAlignment="1">
      <alignment horizontal="center" vertical="center"/>
    </xf>
    <xf numFmtId="0" fontId="5" fillId="0" borderId="0" xfId="1" applyAlignment="1">
      <alignment horizontal="left" vertical="center" wrapText="1"/>
    </xf>
    <xf numFmtId="0" fontId="17" fillId="0" borderId="3" xfId="1" applyFont="1" applyBorder="1" applyAlignment="1">
      <alignment horizontal="justify" vertical="center" wrapText="1"/>
    </xf>
    <xf numFmtId="0" fontId="10" fillId="0" borderId="6" xfId="1" applyFont="1" applyBorder="1" applyAlignment="1">
      <alignment horizontal="center" vertical="center"/>
    </xf>
    <xf numFmtId="0" fontId="16" fillId="0" borderId="11" xfId="2" applyFont="1" applyBorder="1" applyAlignment="1">
      <alignment horizontal="right" vertical="center" wrapText="1" indent="1"/>
    </xf>
    <xf numFmtId="0" fontId="16" fillId="0" borderId="25" xfId="2" applyFont="1" applyBorder="1" applyAlignment="1">
      <alignment horizontal="right" vertical="center" wrapText="1" indent="1"/>
    </xf>
    <xf numFmtId="0" fontId="16" fillId="0" borderId="2" xfId="2" applyFont="1" applyBorder="1" applyAlignment="1">
      <alignment horizontal="center" vertical="center"/>
    </xf>
    <xf numFmtId="0" fontId="16" fillId="0" borderId="44" xfId="2" applyFont="1" applyBorder="1" applyAlignment="1">
      <alignment horizontal="center" vertical="center"/>
    </xf>
    <xf numFmtId="0" fontId="16" fillId="0" borderId="5" xfId="2" applyFont="1" applyBorder="1" applyAlignment="1">
      <alignment horizontal="center" vertical="center"/>
    </xf>
    <xf numFmtId="0" fontId="16" fillId="0" borderId="45" xfId="2" applyFont="1" applyBorder="1" applyAlignment="1">
      <alignment horizontal="center" vertical="center"/>
    </xf>
    <xf numFmtId="0" fontId="16" fillId="0" borderId="4" xfId="2" applyFont="1" applyBorder="1" applyAlignment="1">
      <alignment horizontal="center" vertical="center"/>
    </xf>
    <xf numFmtId="0" fontId="16" fillId="0" borderId="7" xfId="2" applyFont="1" applyBorder="1" applyAlignment="1">
      <alignment horizontal="center" vertical="center"/>
    </xf>
    <xf numFmtId="0" fontId="16" fillId="0" borderId="42" xfId="2" applyFont="1" applyBorder="1" applyAlignment="1">
      <alignment horizontal="center" vertical="center"/>
    </xf>
    <xf numFmtId="0" fontId="16" fillId="0" borderId="15" xfId="2" applyFont="1" applyBorder="1" applyAlignment="1">
      <alignment horizontal="center" vertical="center"/>
    </xf>
    <xf numFmtId="0" fontId="16" fillId="0" borderId="30" xfId="2" applyFont="1" applyBorder="1" applyAlignment="1">
      <alignment horizontal="right" vertical="center" wrapText="1" indent="1"/>
    </xf>
    <xf numFmtId="0" fontId="16" fillId="0" borderId="43" xfId="2" applyFont="1" applyBorder="1" applyAlignment="1">
      <alignment horizontal="center" vertical="center"/>
    </xf>
    <xf numFmtId="0" fontId="16" fillId="0" borderId="11" xfId="2" applyFont="1" applyBorder="1" applyAlignment="1">
      <alignment horizontal="center" vertical="center"/>
    </xf>
    <xf numFmtId="0" fontId="16" fillId="0" borderId="25" xfId="2" applyFont="1" applyBorder="1" applyAlignment="1">
      <alignment horizontal="center" vertical="center"/>
    </xf>
    <xf numFmtId="0" fontId="16" fillId="0" borderId="37" xfId="2" applyFont="1" applyBorder="1" applyAlignment="1">
      <alignment horizontal="right" vertical="center" indent="1"/>
    </xf>
    <xf numFmtId="0" fontId="16" fillId="0" borderId="41" xfId="2" applyFont="1" applyBorder="1" applyAlignment="1">
      <alignment horizontal="right" vertical="center" indent="1"/>
    </xf>
    <xf numFmtId="0" fontId="16" fillId="0" borderId="33" xfId="2" applyFont="1" applyBorder="1" applyAlignment="1">
      <alignment horizontal="right" vertical="center" indent="1"/>
    </xf>
    <xf numFmtId="0" fontId="16" fillId="0" borderId="34" xfId="2" applyFont="1" applyBorder="1" applyAlignment="1">
      <alignment horizontal="center" vertical="center"/>
    </xf>
    <xf numFmtId="0" fontId="16" fillId="0" borderId="38" xfId="2" applyFont="1" applyBorder="1" applyAlignment="1">
      <alignment horizontal="center" vertical="center"/>
    </xf>
    <xf numFmtId="0" fontId="16" fillId="0" borderId="37" xfId="2" applyFont="1" applyBorder="1" applyAlignment="1">
      <alignment horizontal="center" vertical="center"/>
    </xf>
    <xf numFmtId="0" fontId="16" fillId="0" borderId="33" xfId="2" applyFont="1" applyBorder="1" applyAlignment="1">
      <alignment horizontal="center" vertical="center"/>
    </xf>
    <xf numFmtId="0" fontId="16" fillId="0" borderId="30" xfId="2" applyFont="1" applyBorder="1" applyAlignment="1">
      <alignment horizontal="center" vertical="center"/>
    </xf>
    <xf numFmtId="0" fontId="16" fillId="0" borderId="36" xfId="2" applyFont="1" applyBorder="1" applyAlignment="1">
      <alignment horizontal="center" vertical="center"/>
    </xf>
    <xf numFmtId="0" fontId="16" fillId="0" borderId="35" xfId="2" applyFont="1" applyBorder="1" applyAlignment="1">
      <alignment horizontal="center" vertical="center"/>
    </xf>
    <xf numFmtId="0" fontId="16" fillId="0" borderId="40" xfId="2" applyFont="1" applyBorder="1" applyAlignment="1">
      <alignment horizontal="center" vertical="center"/>
    </xf>
    <xf numFmtId="0" fontId="16" fillId="0" borderId="39" xfId="2" applyFont="1" applyBorder="1" applyAlignment="1">
      <alignment horizontal="center" vertical="center"/>
    </xf>
    <xf numFmtId="0" fontId="16" fillId="0" borderId="41" xfId="2" applyFont="1" applyBorder="1" applyAlignment="1">
      <alignment horizontal="center" vertical="center"/>
    </xf>
    <xf numFmtId="0" fontId="16" fillId="0" borderId="29" xfId="2" applyFont="1" applyBorder="1" applyAlignment="1">
      <alignment horizontal="center" vertical="center"/>
    </xf>
    <xf numFmtId="0" fontId="16" fillId="0" borderId="32" xfId="2" applyFont="1" applyBorder="1" applyAlignment="1">
      <alignment horizontal="center" vertical="center"/>
    </xf>
    <xf numFmtId="0" fontId="16" fillId="0" borderId="31" xfId="2" applyFont="1" applyBorder="1" applyAlignment="1">
      <alignment horizontal="center" vertical="center"/>
    </xf>
    <xf numFmtId="0" fontId="16" fillId="0" borderId="57" xfId="2" applyFont="1" applyBorder="1" applyAlignment="1">
      <alignment horizontal="left" vertical="center" wrapText="1" indent="1" shrinkToFit="1"/>
    </xf>
    <xf numFmtId="0" fontId="16" fillId="0" borderId="54" xfId="2" applyFont="1" applyBorder="1" applyAlignment="1">
      <alignment horizontal="left" vertical="center" wrapText="1" indent="1" shrinkToFit="1"/>
    </xf>
    <xf numFmtId="0" fontId="16" fillId="0" borderId="52" xfId="2" applyFont="1" applyBorder="1" applyAlignment="1">
      <alignment horizontal="center" vertical="center"/>
    </xf>
    <xf numFmtId="0" fontId="16" fillId="0" borderId="49" xfId="2" applyFont="1" applyBorder="1" applyAlignment="1">
      <alignment horizontal="center" vertical="center"/>
    </xf>
    <xf numFmtId="0" fontId="24" fillId="0" borderId="16" xfId="2" applyFont="1" applyBorder="1" applyAlignment="1">
      <alignment horizontal="left" vertical="center" shrinkToFit="1"/>
    </xf>
    <xf numFmtId="0" fontId="24" fillId="0" borderId="0" xfId="2" applyFont="1" applyAlignment="1">
      <alignment horizontal="left" vertical="center" shrinkToFit="1"/>
    </xf>
    <xf numFmtId="0" fontId="24" fillId="0" borderId="17" xfId="2" applyFont="1" applyBorder="1" applyAlignment="1">
      <alignment horizontal="left" vertical="center" shrinkToFit="1"/>
    </xf>
    <xf numFmtId="0" fontId="37" fillId="0" borderId="0" xfId="2" applyFont="1" applyAlignment="1">
      <alignment horizontal="center" vertical="center"/>
    </xf>
    <xf numFmtId="0" fontId="16" fillId="0" borderId="47" xfId="2" applyFont="1" applyBorder="1" applyAlignment="1">
      <alignment horizontal="center" vertical="center"/>
    </xf>
    <xf numFmtId="0" fontId="16" fillId="0" borderId="9" xfId="2" applyFont="1" applyBorder="1" applyAlignment="1">
      <alignment horizontal="center" vertical="center"/>
    </xf>
    <xf numFmtId="0" fontId="16" fillId="0" borderId="10" xfId="2" applyFont="1" applyBorder="1" applyAlignment="1">
      <alignment horizontal="center" vertical="center"/>
    </xf>
    <xf numFmtId="0" fontId="16" fillId="0" borderId="6" xfId="2" applyFont="1" applyBorder="1" applyAlignment="1">
      <alignment horizontal="center" vertical="center"/>
    </xf>
    <xf numFmtId="0" fontId="16" fillId="0" borderId="8" xfId="2" applyFont="1" applyBorder="1" applyAlignment="1">
      <alignment horizontal="center" vertical="center"/>
    </xf>
    <xf numFmtId="0" fontId="16" fillId="0" borderId="46" xfId="2" applyFont="1" applyBorder="1" applyAlignment="1">
      <alignment horizontal="center" vertical="center"/>
    </xf>
    <xf numFmtId="0" fontId="16" fillId="0" borderId="56" xfId="2" applyFont="1" applyBorder="1" applyAlignment="1">
      <alignment horizontal="center" vertical="center"/>
    </xf>
    <xf numFmtId="0" fontId="16" fillId="0" borderId="53" xfId="2" applyFont="1" applyBorder="1" applyAlignment="1">
      <alignment horizontal="center" vertical="center"/>
    </xf>
    <xf numFmtId="0" fontId="35" fillId="0" borderId="42" xfId="2" applyBorder="1" applyAlignment="1">
      <alignment horizontal="center"/>
    </xf>
    <xf numFmtId="0" fontId="35" fillId="0" borderId="43" xfId="2" applyBorder="1" applyAlignment="1">
      <alignment horizontal="center"/>
    </xf>
    <xf numFmtId="0" fontId="16" fillId="0" borderId="47" xfId="2" applyFont="1" applyBorder="1" applyAlignment="1">
      <alignment horizontal="left" vertical="center" indent="1"/>
    </xf>
    <xf numFmtId="0" fontId="16" fillId="0" borderId="55" xfId="2" applyFont="1" applyBorder="1" applyAlignment="1">
      <alignment horizontal="left" vertical="center" indent="1"/>
    </xf>
    <xf numFmtId="0" fontId="16" fillId="0" borderId="56" xfId="2" applyFont="1" applyBorder="1" applyAlignment="1">
      <alignment horizontal="left" vertical="center" wrapText="1" indent="1"/>
    </xf>
    <xf numFmtId="0" fontId="16" fillId="0" borderId="53" xfId="2" applyFont="1" applyBorder="1" applyAlignment="1">
      <alignment horizontal="left" vertical="center" wrapText="1" indent="1"/>
    </xf>
    <xf numFmtId="0" fontId="16" fillId="0" borderId="14" xfId="2" applyFont="1" applyBorder="1" applyAlignment="1">
      <alignment horizontal="center" vertical="center"/>
    </xf>
    <xf numFmtId="0" fontId="16" fillId="0" borderId="8" xfId="2" applyFont="1" applyBorder="1" applyAlignment="1">
      <alignment horizontal="left" vertical="center" wrapText="1" indent="1"/>
    </xf>
    <xf numFmtId="0" fontId="16" fillId="0" borderId="13" xfId="2" applyFont="1" applyBorder="1" applyAlignment="1">
      <alignment horizontal="left" vertical="center" wrapText="1" indent="1"/>
    </xf>
    <xf numFmtId="0" fontId="16" fillId="0" borderId="51" xfId="2" applyFont="1" applyBorder="1" applyAlignment="1">
      <alignment horizontal="center" vertical="center"/>
    </xf>
    <xf numFmtId="0" fontId="16" fillId="0" borderId="50" xfId="2" applyFont="1" applyBorder="1" applyAlignment="1">
      <alignment horizontal="center" vertical="center"/>
    </xf>
    <xf numFmtId="0" fontId="16" fillId="0" borderId="48" xfId="2" applyFont="1" applyBorder="1" applyAlignment="1">
      <alignment horizontal="center" vertical="center"/>
    </xf>
    <xf numFmtId="0" fontId="20" fillId="0" borderId="11" xfId="1" applyFont="1" applyBorder="1" applyAlignment="1">
      <alignment horizontal="center" vertical="center"/>
    </xf>
    <xf numFmtId="0" fontId="20" fillId="0" borderId="25" xfId="1" applyFont="1" applyBorder="1" applyAlignment="1">
      <alignment horizontal="center" vertical="center"/>
    </xf>
    <xf numFmtId="14" fontId="20" fillId="0" borderId="11" xfId="1" applyNumberFormat="1" applyFont="1" applyBorder="1" applyAlignment="1">
      <alignment horizontal="center" vertical="center"/>
    </xf>
    <xf numFmtId="14" fontId="20" fillId="0" borderId="25" xfId="1" applyNumberFormat="1" applyFont="1" applyBorder="1" applyAlignment="1">
      <alignment horizontal="center" vertical="center"/>
    </xf>
    <xf numFmtId="0" fontId="16" fillId="0" borderId="2" xfId="1" applyFont="1" applyBorder="1" applyAlignment="1">
      <alignment horizontal="center" vertical="center"/>
    </xf>
    <xf numFmtId="0" fontId="16" fillId="0" borderId="4" xfId="1" applyFont="1" applyBorder="1" applyAlignment="1">
      <alignment horizontal="center" vertical="center"/>
    </xf>
    <xf numFmtId="0" fontId="16" fillId="0" borderId="24" xfId="1" applyFont="1" applyBorder="1" applyAlignment="1">
      <alignment horizontal="center" vertical="center"/>
    </xf>
    <xf numFmtId="0" fontId="16" fillId="0" borderId="23" xfId="1" applyFont="1" applyBorder="1" applyAlignment="1">
      <alignment horizontal="center" vertical="center"/>
    </xf>
    <xf numFmtId="0" fontId="16" fillId="0" borderId="5" xfId="1" applyFont="1" applyBorder="1" applyAlignment="1">
      <alignment horizontal="center" vertical="center"/>
    </xf>
    <xf numFmtId="0" fontId="16" fillId="0" borderId="7" xfId="1" applyFont="1" applyBorder="1" applyAlignment="1">
      <alignment horizontal="center" vertical="center"/>
    </xf>
    <xf numFmtId="0" fontId="10" fillId="0" borderId="0" xfId="1" applyFont="1" applyAlignment="1">
      <alignment horizontal="center" vertical="center" shrinkToFit="1"/>
    </xf>
    <xf numFmtId="0" fontId="16" fillId="0" borderId="61" xfId="2" applyFont="1" applyBorder="1" applyAlignment="1">
      <alignment horizontal="center" vertical="center" wrapText="1" shrinkToFit="1"/>
    </xf>
    <xf numFmtId="0" fontId="16" fillId="0" borderId="59" xfId="2" applyFont="1" applyBorder="1" applyAlignment="1">
      <alignment horizontal="center" vertical="center" wrapText="1" shrinkToFit="1"/>
    </xf>
    <xf numFmtId="0" fontId="5" fillId="0" borderId="16" xfId="2" applyFont="1" applyBorder="1" applyAlignment="1">
      <alignment horizontal="left" vertical="center" shrinkToFit="1"/>
    </xf>
    <xf numFmtId="0" fontId="5" fillId="0" borderId="0" xfId="2" applyFont="1" applyAlignment="1">
      <alignment horizontal="left" vertical="center" shrinkToFit="1"/>
    </xf>
    <xf numFmtId="0" fontId="5" fillId="0" borderId="17" xfId="2" applyFont="1" applyBorder="1" applyAlignment="1">
      <alignment horizontal="left" vertical="center" shrinkToFit="1"/>
    </xf>
    <xf numFmtId="0" fontId="5" fillId="0" borderId="49" xfId="2" applyFont="1" applyBorder="1" applyAlignment="1">
      <alignment horizontal="center" vertical="center" wrapText="1"/>
    </xf>
    <xf numFmtId="0" fontId="5" fillId="0" borderId="25" xfId="2" applyFont="1" applyBorder="1" applyAlignment="1">
      <alignment horizontal="center" vertical="center" wrapText="1"/>
    </xf>
    <xf numFmtId="0" fontId="16" fillId="0" borderId="61" xfId="2" applyFont="1" applyBorder="1" applyAlignment="1">
      <alignment horizontal="left" vertical="center" wrapText="1" indent="1"/>
    </xf>
    <xf numFmtId="0" fontId="16" fillId="0" borderId="59" xfId="2" applyFont="1" applyBorder="1" applyAlignment="1">
      <alignment horizontal="left" vertical="center" wrapText="1" indent="1"/>
    </xf>
    <xf numFmtId="0" fontId="35" fillId="0" borderId="60" xfId="2" applyBorder="1" applyAlignment="1">
      <alignment horizontal="center"/>
    </xf>
    <xf numFmtId="0" fontId="35" fillId="0" borderId="58" xfId="2" applyBorder="1" applyAlignment="1">
      <alignment horizontal="center"/>
    </xf>
  </cellXfs>
  <cellStyles count="4">
    <cellStyle name="標準" xfId="0" builtinId="0"/>
    <cellStyle name="標準 2" xfId="1"/>
    <cellStyle name="標準_駅伝001" xfId="2"/>
    <cellStyle name="標準_駅伝申込用紙大分西" xfId="3"/>
  </cellStyles>
  <dxfs count="2">
    <dxf>
      <fill>
        <patternFill patternType="solid">
          <fgColor indexed="64"/>
          <bgColor rgb="FFFF0000"/>
        </patternFill>
      </fill>
    </dxf>
    <dxf>
      <fill>
        <patternFill patternType="solid">
          <fgColor indexed="64"/>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er/Downloads/42_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男子駅伝申込"/>
      <sheetName val="駅伝男-2・-3"/>
      <sheetName val="女子駅伝申込"/>
      <sheetName val="駅伝女-2・-3"/>
    </sheetNames>
    <sheetDataSet>
      <sheetData sheetId="0">
        <row r="4">
          <cell r="AB4" t="str">
            <v>大分東明</v>
          </cell>
        </row>
        <row r="5">
          <cell r="AB5" t="str">
            <v>鶴崎工業</v>
          </cell>
        </row>
        <row r="6">
          <cell r="AB6" t="str">
            <v>大分西</v>
          </cell>
        </row>
        <row r="7">
          <cell r="AB7" t="str">
            <v>日本文理大学附属</v>
          </cell>
        </row>
        <row r="8">
          <cell r="AB8" t="str">
            <v>杵築</v>
          </cell>
        </row>
        <row r="9">
          <cell r="AB9" t="str">
            <v>竹田</v>
          </cell>
        </row>
        <row r="10">
          <cell r="AB10" t="str">
            <v>大分舞鶴</v>
          </cell>
        </row>
        <row r="11">
          <cell r="AB11" t="str">
            <v>臼杵</v>
          </cell>
        </row>
        <row r="12">
          <cell r="AB12" t="str">
            <v>中津東</v>
          </cell>
        </row>
        <row r="13">
          <cell r="AB13" t="str">
            <v>日田</v>
          </cell>
        </row>
        <row r="14">
          <cell r="AB14" t="str">
            <v>高田</v>
          </cell>
        </row>
        <row r="15">
          <cell r="AB15" t="str">
            <v>東九州龍谷</v>
          </cell>
        </row>
        <row r="16">
          <cell r="AB16" t="str">
            <v>玖珠美山</v>
          </cell>
        </row>
        <row r="17">
          <cell r="AB17" t="str">
            <v>三重総合</v>
          </cell>
        </row>
        <row r="18">
          <cell r="AB18" t="str">
            <v>国東</v>
          </cell>
        </row>
        <row r="19">
          <cell r="AB19" t="str">
            <v>日田林工</v>
          </cell>
        </row>
        <row r="20">
          <cell r="AB20" t="str">
            <v>大分商業</v>
          </cell>
        </row>
        <row r="21">
          <cell r="AB21" t="str">
            <v>安心院</v>
          </cell>
        </row>
        <row r="22">
          <cell r="AB22" t="str">
            <v>岩田</v>
          </cell>
        </row>
        <row r="23">
          <cell r="AB23" t="str">
            <v>宇佐産業科学</v>
          </cell>
        </row>
        <row r="24">
          <cell r="AB24" t="str">
            <v>大分</v>
          </cell>
        </row>
        <row r="25">
          <cell r="AB25" t="str">
            <v>大分上野丘</v>
          </cell>
        </row>
        <row r="26">
          <cell r="AB26" t="str">
            <v>大分雄城台</v>
          </cell>
        </row>
        <row r="27">
          <cell r="AB27" t="str">
            <v>宇佐</v>
          </cell>
        </row>
        <row r="28">
          <cell r="AB28" t="str">
            <v>大分工業高等専門学校</v>
          </cell>
        </row>
        <row r="29">
          <cell r="AB29" t="str">
            <v>大分豊府</v>
          </cell>
        </row>
        <row r="30">
          <cell r="AB30" t="str">
            <v>国東高等学校双国校</v>
          </cell>
        </row>
        <row r="31">
          <cell r="AB31" t="str">
            <v>佐伯鶴城</v>
          </cell>
        </row>
        <row r="32">
          <cell r="AB32" t="str">
            <v>佐伯鶴岡</v>
          </cell>
        </row>
        <row r="33">
          <cell r="AB33" t="str">
            <v>佐伯豊南</v>
          </cell>
        </row>
        <row r="34">
          <cell r="AB34" t="str">
            <v>竹田南</v>
          </cell>
        </row>
        <row r="35">
          <cell r="AB35" t="str">
            <v>藤蔭</v>
          </cell>
        </row>
        <row r="36">
          <cell r="AB36" t="str">
            <v>中津北</v>
          </cell>
        </row>
        <row r="37">
          <cell r="AB37" t="str">
            <v>中津南</v>
          </cell>
        </row>
        <row r="38">
          <cell r="AB38" t="str">
            <v>日出総合</v>
          </cell>
        </row>
        <row r="39">
          <cell r="AB39" t="str">
            <v>日田三隈</v>
          </cell>
        </row>
        <row r="40">
          <cell r="AB40" t="str">
            <v>別府翔青</v>
          </cell>
        </row>
        <row r="41">
          <cell r="AB41" t="str">
            <v>別府鶴見丘</v>
          </cell>
        </row>
        <row r="42">
          <cell r="AB42" t="str">
            <v>別府溝部学園</v>
          </cell>
        </row>
        <row r="43">
          <cell r="AB43" t="str">
            <v>南石垣支援</v>
          </cell>
        </row>
        <row r="44">
          <cell r="AB44" t="str">
            <v>楊志館</v>
          </cell>
        </row>
        <row r="45">
          <cell r="AB45" t="str">
            <v>聾学校</v>
          </cell>
        </row>
        <row r="46">
          <cell r="AB46" t="str">
            <v>大分支援</v>
          </cell>
        </row>
        <row r="47">
          <cell r="AB47" t="str">
            <v>久住高原農業</v>
          </cell>
        </row>
        <row r="48">
          <cell r="AB48" t="str">
            <v>柳ヶ浦</v>
          </cell>
        </row>
        <row r="49">
          <cell r="AB49" t="str">
            <v>福徳学院</v>
          </cell>
        </row>
        <row r="50">
          <cell r="AB50"/>
        </row>
        <row r="51">
          <cell r="AB51"/>
        </row>
        <row r="52">
          <cell r="AB52" t="str">
            <v>まず、ここを入力</v>
          </cell>
        </row>
        <row r="53">
          <cell r="AB53"/>
        </row>
      </sheetData>
      <sheetData sheetId="1"/>
      <sheetData sheetId="2"/>
      <sheetData sheetId="3"/>
      <sheetData sheetId="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735"/>
  <sheetViews>
    <sheetView tabSelected="1" workbookViewId="0">
      <selection activeCell="Z12" sqref="Z12"/>
    </sheetView>
  </sheetViews>
  <sheetFormatPr defaultColWidth="8.75" defaultRowHeight="18.75"/>
  <cols>
    <col min="10" max="10" width="9" customWidth="1"/>
    <col min="11" max="11" width="9.5" style="41" hidden="1" customWidth="1"/>
    <col min="12" max="12" width="19.125" hidden="1" customWidth="1"/>
    <col min="13" max="13" width="22" hidden="1" customWidth="1"/>
    <col min="14" max="15" width="5.5" hidden="1" customWidth="1"/>
    <col min="16" max="16" width="11.625" hidden="1" customWidth="1"/>
    <col min="17" max="18" width="13.75" hidden="1" customWidth="1"/>
    <col min="19" max="19" width="9.5" style="53" hidden="1" customWidth="1"/>
    <col min="20" max="20" width="19.125" hidden="1" customWidth="1"/>
    <col min="21" max="21" width="22" hidden="1" customWidth="1"/>
    <col min="22" max="23" width="5.5" hidden="1" customWidth="1"/>
    <col min="24" max="24" width="9.5" hidden="1" customWidth="1"/>
    <col min="25" max="25" width="13.75" hidden="1" customWidth="1"/>
    <col min="26" max="26" width="13.75" customWidth="1"/>
    <col min="28" max="28" width="18.375" bestFit="1" customWidth="1"/>
    <col min="29" max="29" width="7.5" bestFit="1" customWidth="1"/>
    <col min="30" max="30" width="11.625" bestFit="1" customWidth="1"/>
    <col min="31" max="31" width="9.5" bestFit="1" customWidth="1"/>
    <col min="32" max="32" width="33.75" bestFit="1" customWidth="1"/>
    <col min="33" max="34" width="13.75" bestFit="1" customWidth="1"/>
  </cols>
  <sheetData>
    <row r="1" spans="1:36">
      <c r="K1" s="102" t="s">
        <v>0</v>
      </c>
      <c r="L1" s="102"/>
      <c r="M1" s="102"/>
      <c r="N1" s="102"/>
      <c r="O1" s="102"/>
      <c r="P1" s="102"/>
      <c r="S1" s="103" t="s">
        <v>1</v>
      </c>
      <c r="T1" s="103"/>
      <c r="U1" s="103"/>
      <c r="V1" s="103"/>
      <c r="W1" s="103"/>
      <c r="X1" s="103"/>
      <c r="Y1" s="1"/>
      <c r="AA1" s="104" t="s">
        <v>2</v>
      </c>
      <c r="AB1" s="105"/>
      <c r="AC1" s="105"/>
      <c r="AD1" s="105"/>
      <c r="AE1" s="105"/>
      <c r="AF1" s="105"/>
      <c r="AG1" s="105"/>
      <c r="AH1" s="106"/>
    </row>
    <row r="2" spans="1:36" ht="19.5" thickBot="1">
      <c r="K2" s="2"/>
      <c r="L2" s="3" t="s">
        <v>3</v>
      </c>
      <c r="M2" s="3" t="s">
        <v>4</v>
      </c>
      <c r="N2" s="3" t="s">
        <v>5</v>
      </c>
      <c r="O2" s="3" t="s">
        <v>6</v>
      </c>
      <c r="P2" s="4" t="s">
        <v>7</v>
      </c>
      <c r="S2" s="5"/>
      <c r="T2" s="6" t="s">
        <v>3</v>
      </c>
      <c r="U2" s="6" t="s">
        <v>4</v>
      </c>
      <c r="V2" s="6" t="s">
        <v>5</v>
      </c>
      <c r="W2" s="6" t="s">
        <v>6</v>
      </c>
      <c r="X2" s="5" t="s">
        <v>7</v>
      </c>
      <c r="Y2" s="1"/>
      <c r="AA2" s="107"/>
      <c r="AB2" s="108"/>
      <c r="AC2" s="108"/>
      <c r="AD2" s="108"/>
      <c r="AE2" s="108"/>
      <c r="AF2" s="108"/>
      <c r="AG2" s="108"/>
      <c r="AH2" s="109"/>
    </row>
    <row r="3" spans="1:36" ht="48.75" customHeight="1">
      <c r="A3" s="110" t="s">
        <v>8</v>
      </c>
      <c r="B3" s="111"/>
      <c r="C3" s="111"/>
      <c r="D3" s="111"/>
      <c r="E3" s="111"/>
      <c r="F3" s="111"/>
      <c r="G3" s="111"/>
      <c r="H3" s="111"/>
      <c r="I3" s="112"/>
      <c r="K3" s="7" t="s">
        <v>9</v>
      </c>
      <c r="L3" s="8" t="s">
        <v>10</v>
      </c>
      <c r="M3" s="8" t="s">
        <v>11</v>
      </c>
      <c r="N3" s="9"/>
      <c r="O3" s="9"/>
      <c r="P3" s="8" t="s">
        <v>12</v>
      </c>
      <c r="Q3" s="10" t="s">
        <v>13</v>
      </c>
      <c r="S3" s="5" t="s">
        <v>9</v>
      </c>
      <c r="T3" s="11" t="s">
        <v>14</v>
      </c>
      <c r="U3" s="11" t="s">
        <v>11</v>
      </c>
      <c r="V3" s="6"/>
      <c r="W3" s="6"/>
      <c r="X3" s="11" t="s">
        <v>12</v>
      </c>
      <c r="Y3" s="11" t="s">
        <v>13</v>
      </c>
      <c r="AA3" s="12"/>
      <c r="AB3" s="12" t="s">
        <v>15</v>
      </c>
      <c r="AC3" s="12" t="s">
        <v>4</v>
      </c>
      <c r="AD3" s="12" t="s">
        <v>16</v>
      </c>
      <c r="AE3" s="12" t="s">
        <v>17</v>
      </c>
      <c r="AF3" s="12" t="s">
        <v>18</v>
      </c>
      <c r="AG3" s="12" t="s">
        <v>19</v>
      </c>
      <c r="AH3" s="12" t="s">
        <v>20</v>
      </c>
      <c r="AI3" s="13" t="s">
        <v>21</v>
      </c>
      <c r="AJ3" s="13" t="s">
        <v>22</v>
      </c>
    </row>
    <row r="4" spans="1:36" ht="17.25" customHeight="1" thickBot="1">
      <c r="A4" s="113"/>
      <c r="B4" s="114"/>
      <c r="C4" s="114"/>
      <c r="D4" s="114"/>
      <c r="E4" s="114"/>
      <c r="F4" s="114"/>
      <c r="G4" s="114"/>
      <c r="H4" s="114"/>
      <c r="I4" s="115"/>
      <c r="K4" s="14"/>
      <c r="L4" s="14" t="s">
        <v>59</v>
      </c>
      <c r="M4" s="14" t="s">
        <v>60</v>
      </c>
      <c r="N4" s="14">
        <v>3</v>
      </c>
      <c r="O4" s="14" t="s">
        <v>1533</v>
      </c>
      <c r="P4" s="97">
        <v>38819</v>
      </c>
      <c r="Q4" s="14" t="s">
        <v>30</v>
      </c>
      <c r="R4" s="15"/>
      <c r="S4" s="14"/>
      <c r="T4" s="14" t="s">
        <v>52</v>
      </c>
      <c r="U4" s="14" t="s">
        <v>53</v>
      </c>
      <c r="V4" s="14">
        <v>3</v>
      </c>
      <c r="W4" s="14" t="s">
        <v>1535</v>
      </c>
      <c r="X4" s="14">
        <v>38948</v>
      </c>
      <c r="Y4" s="14" t="s">
        <v>30</v>
      </c>
      <c r="Z4" s="16"/>
      <c r="AA4" s="17">
        <v>1</v>
      </c>
      <c r="AB4" s="17" t="s">
        <v>24</v>
      </c>
      <c r="AC4" s="17" t="s">
        <v>25</v>
      </c>
      <c r="AD4" s="17" t="s">
        <v>24</v>
      </c>
      <c r="AE4" s="17" t="s">
        <v>26</v>
      </c>
      <c r="AF4" s="17" t="s">
        <v>27</v>
      </c>
      <c r="AG4" s="17">
        <v>975350201</v>
      </c>
      <c r="AH4" s="17">
        <v>975332660</v>
      </c>
      <c r="AI4" s="18">
        <v>1</v>
      </c>
      <c r="AJ4" s="19">
        <v>2</v>
      </c>
    </row>
    <row r="5" spans="1:36">
      <c r="A5" s="20"/>
      <c r="B5" s="21"/>
      <c r="C5" s="21"/>
      <c r="D5" s="21"/>
      <c r="E5" s="21"/>
      <c r="F5" s="21"/>
      <c r="G5" s="21"/>
      <c r="H5" s="21"/>
      <c r="I5" s="22"/>
      <c r="K5" s="14"/>
      <c r="L5" s="14" t="s">
        <v>41</v>
      </c>
      <c r="M5" s="14" t="s">
        <v>42</v>
      </c>
      <c r="N5" s="14">
        <v>3</v>
      </c>
      <c r="O5" s="14" t="s">
        <v>1533</v>
      </c>
      <c r="P5" s="97">
        <v>38846</v>
      </c>
      <c r="Q5" s="14" t="s">
        <v>30</v>
      </c>
      <c r="R5" s="15"/>
      <c r="S5" s="14"/>
      <c r="T5" s="14" t="s">
        <v>1536</v>
      </c>
      <c r="U5" s="14" t="s">
        <v>1537</v>
      </c>
      <c r="V5" s="14">
        <v>2</v>
      </c>
      <c r="W5" s="14" t="s">
        <v>1535</v>
      </c>
      <c r="X5" s="14">
        <v>39421</v>
      </c>
      <c r="Y5" s="14" t="s">
        <v>30</v>
      </c>
      <c r="Z5" s="16"/>
      <c r="AA5" s="17">
        <v>2</v>
      </c>
      <c r="AB5" s="17" t="s">
        <v>31</v>
      </c>
      <c r="AC5" s="17" t="s">
        <v>32</v>
      </c>
      <c r="AD5" s="17" t="s">
        <v>31</v>
      </c>
      <c r="AE5" s="17" t="s">
        <v>33</v>
      </c>
      <c r="AF5" s="17" t="s">
        <v>34</v>
      </c>
      <c r="AG5" s="17">
        <v>975275261</v>
      </c>
      <c r="AH5" s="17">
        <v>975275263</v>
      </c>
      <c r="AI5" s="18">
        <v>2</v>
      </c>
    </row>
    <row r="6" spans="1:36">
      <c r="A6" s="23" t="s">
        <v>35</v>
      </c>
      <c r="B6" s="24"/>
      <c r="C6" s="24"/>
      <c r="D6" s="24"/>
      <c r="E6" s="24"/>
      <c r="F6" s="24"/>
      <c r="G6" s="24"/>
      <c r="H6" s="24"/>
      <c r="I6" s="25"/>
      <c r="K6" s="14"/>
      <c r="L6" s="14" t="s">
        <v>28</v>
      </c>
      <c r="M6" s="14" t="s">
        <v>29</v>
      </c>
      <c r="N6" s="14">
        <v>3</v>
      </c>
      <c r="O6" s="14" t="s">
        <v>1533</v>
      </c>
      <c r="P6" s="97">
        <v>38860</v>
      </c>
      <c r="Q6" s="14" t="s">
        <v>30</v>
      </c>
      <c r="R6" s="15"/>
      <c r="S6" s="14"/>
      <c r="T6" s="14" t="s">
        <v>1538</v>
      </c>
      <c r="U6" s="14" t="s">
        <v>1539</v>
      </c>
      <c r="V6" s="14">
        <v>1</v>
      </c>
      <c r="W6" s="14" t="s">
        <v>1535</v>
      </c>
      <c r="X6" s="14">
        <v>39610</v>
      </c>
      <c r="Y6" s="14" t="s">
        <v>30</v>
      </c>
      <c r="Z6" s="16"/>
      <c r="AA6" s="17">
        <v>3</v>
      </c>
      <c r="AB6" s="17" t="s">
        <v>36</v>
      </c>
      <c r="AC6" s="17" t="s">
        <v>37</v>
      </c>
      <c r="AD6" s="17" t="s">
        <v>38</v>
      </c>
      <c r="AE6" s="17" t="s">
        <v>39</v>
      </c>
      <c r="AF6" s="17" t="s">
        <v>40</v>
      </c>
      <c r="AG6" s="17">
        <v>975431551</v>
      </c>
      <c r="AH6" s="17">
        <v>975431553</v>
      </c>
      <c r="AI6" s="18">
        <v>3</v>
      </c>
      <c r="AJ6" s="19">
        <v>1</v>
      </c>
    </row>
    <row r="7" spans="1:36">
      <c r="A7" s="26"/>
      <c r="B7" s="24"/>
      <c r="C7" s="24"/>
      <c r="D7" s="24"/>
      <c r="E7" s="24"/>
      <c r="F7" s="24"/>
      <c r="G7" s="24"/>
      <c r="H7" s="24"/>
      <c r="I7" s="25"/>
      <c r="K7" s="14"/>
      <c r="L7" s="14" t="s">
        <v>50</v>
      </c>
      <c r="M7" s="14" t="s">
        <v>51</v>
      </c>
      <c r="N7" s="14">
        <v>3</v>
      </c>
      <c r="O7" s="14" t="s">
        <v>1533</v>
      </c>
      <c r="P7" s="97">
        <v>38931</v>
      </c>
      <c r="Q7" s="14" t="s">
        <v>30</v>
      </c>
      <c r="R7" s="15"/>
      <c r="S7" s="14"/>
      <c r="T7" s="14" t="s">
        <v>1540</v>
      </c>
      <c r="U7" s="14" t="s">
        <v>1541</v>
      </c>
      <c r="V7" s="14">
        <v>1</v>
      </c>
      <c r="W7" s="14" t="s">
        <v>1535</v>
      </c>
      <c r="X7" s="14">
        <v>39648</v>
      </c>
      <c r="Y7" s="14" t="s">
        <v>30</v>
      </c>
      <c r="Z7" s="16"/>
      <c r="AA7" s="17">
        <v>4</v>
      </c>
      <c r="AB7" s="17" t="s">
        <v>43</v>
      </c>
      <c r="AC7" s="17" t="s">
        <v>44</v>
      </c>
      <c r="AD7" s="17" t="s">
        <v>45</v>
      </c>
      <c r="AE7" s="17" t="s">
        <v>46</v>
      </c>
      <c r="AF7" s="17" t="s">
        <v>47</v>
      </c>
      <c r="AG7" s="17">
        <v>972223501</v>
      </c>
      <c r="AH7" s="17">
        <v>972223503</v>
      </c>
      <c r="AI7" s="18">
        <v>4</v>
      </c>
      <c r="AJ7" s="19">
        <v>3</v>
      </c>
    </row>
    <row r="8" spans="1:36">
      <c r="A8" s="27" t="s">
        <v>48</v>
      </c>
      <c r="B8" s="116" t="s">
        <v>49</v>
      </c>
      <c r="C8" s="116"/>
      <c r="D8" s="116"/>
      <c r="E8" s="116"/>
      <c r="F8" s="116"/>
      <c r="G8" s="116"/>
      <c r="H8" s="116"/>
      <c r="I8" s="117"/>
      <c r="K8" s="14"/>
      <c r="L8" s="14" t="s">
        <v>76</v>
      </c>
      <c r="M8" s="14" t="s">
        <v>77</v>
      </c>
      <c r="N8" s="14">
        <v>3</v>
      </c>
      <c r="O8" s="14" t="s">
        <v>1533</v>
      </c>
      <c r="P8" s="97">
        <v>38955</v>
      </c>
      <c r="Q8" s="14" t="s">
        <v>30</v>
      </c>
      <c r="R8" s="15"/>
      <c r="S8" s="14"/>
      <c r="T8" s="14" t="s">
        <v>1542</v>
      </c>
      <c r="U8" s="14" t="s">
        <v>1543</v>
      </c>
      <c r="V8" s="14">
        <v>1</v>
      </c>
      <c r="W8" s="14" t="s">
        <v>1535</v>
      </c>
      <c r="X8" s="14">
        <v>39767</v>
      </c>
      <c r="Y8" s="14" t="s">
        <v>30</v>
      </c>
      <c r="Z8" s="16"/>
      <c r="AA8" s="17">
        <v>5</v>
      </c>
      <c r="AB8" s="17" t="s">
        <v>54</v>
      </c>
      <c r="AC8" s="17" t="s">
        <v>55</v>
      </c>
      <c r="AD8" s="17" t="s">
        <v>56</v>
      </c>
      <c r="AE8" s="17" t="s">
        <v>57</v>
      </c>
      <c r="AF8" s="17" t="s">
        <v>58</v>
      </c>
      <c r="AG8" s="17">
        <v>978622037</v>
      </c>
      <c r="AH8" s="17">
        <v>978622122</v>
      </c>
      <c r="AI8" s="18">
        <v>5</v>
      </c>
    </row>
    <row r="9" spans="1:36">
      <c r="A9" s="26"/>
      <c r="B9" s="24"/>
      <c r="C9" s="24"/>
      <c r="D9" s="24"/>
      <c r="E9" s="24"/>
      <c r="F9" s="24"/>
      <c r="G9" s="24"/>
      <c r="H9" s="24"/>
      <c r="I9" s="25"/>
      <c r="K9" s="14"/>
      <c r="L9" s="14" t="s">
        <v>120</v>
      </c>
      <c r="M9" s="14" t="s">
        <v>121</v>
      </c>
      <c r="N9" s="14">
        <v>3</v>
      </c>
      <c r="O9" s="14" t="s">
        <v>1533</v>
      </c>
      <c r="P9" s="97">
        <v>38971</v>
      </c>
      <c r="Q9" s="14" t="s">
        <v>30</v>
      </c>
      <c r="R9" s="15"/>
      <c r="S9" s="14">
        <v>6056</v>
      </c>
      <c r="T9" s="14" t="s">
        <v>1544</v>
      </c>
      <c r="U9" s="14" t="s">
        <v>1545</v>
      </c>
      <c r="V9" s="14">
        <v>3</v>
      </c>
      <c r="W9" s="14" t="s">
        <v>1535</v>
      </c>
      <c r="X9" s="14">
        <v>38860</v>
      </c>
      <c r="Y9" s="14" t="s">
        <v>82</v>
      </c>
      <c r="Z9" s="16"/>
      <c r="AA9" s="17">
        <v>6</v>
      </c>
      <c r="AB9" s="17" t="s">
        <v>61</v>
      </c>
      <c r="AC9" s="17" t="s">
        <v>62</v>
      </c>
      <c r="AD9" s="17" t="s">
        <v>61</v>
      </c>
      <c r="AE9" s="17" t="s">
        <v>63</v>
      </c>
      <c r="AF9" s="17" t="s">
        <v>64</v>
      </c>
      <c r="AG9" s="17" t="s">
        <v>65</v>
      </c>
      <c r="AH9" s="17" t="s">
        <v>66</v>
      </c>
      <c r="AI9" s="18">
        <v>6</v>
      </c>
    </row>
    <row r="10" spans="1:36">
      <c r="A10" s="27" t="s">
        <v>67</v>
      </c>
      <c r="B10" s="21" t="s">
        <v>68</v>
      </c>
      <c r="C10" s="21"/>
      <c r="D10" s="21"/>
      <c r="E10" s="21"/>
      <c r="F10" s="21"/>
      <c r="G10" s="21"/>
      <c r="H10" s="21"/>
      <c r="I10" s="22"/>
      <c r="K10" s="14"/>
      <c r="L10" s="14" t="s">
        <v>110</v>
      </c>
      <c r="M10" s="14" t="s">
        <v>111</v>
      </c>
      <c r="N10" s="14">
        <v>3</v>
      </c>
      <c r="O10" s="14" t="s">
        <v>1533</v>
      </c>
      <c r="P10" s="97">
        <v>38973</v>
      </c>
      <c r="Q10" s="14" t="s">
        <v>30</v>
      </c>
      <c r="R10" s="15"/>
      <c r="S10" s="14">
        <v>6050</v>
      </c>
      <c r="T10" s="14" t="s">
        <v>158</v>
      </c>
      <c r="U10" s="14" t="s">
        <v>159</v>
      </c>
      <c r="V10" s="14">
        <v>3</v>
      </c>
      <c r="W10" s="14" t="s">
        <v>1535</v>
      </c>
      <c r="X10" s="14">
        <v>38922</v>
      </c>
      <c r="Y10" s="14" t="s">
        <v>82</v>
      </c>
      <c r="Z10" s="16"/>
      <c r="AA10" s="17">
        <v>7</v>
      </c>
      <c r="AB10" s="17" t="s">
        <v>71</v>
      </c>
      <c r="AC10" s="17" t="s">
        <v>72</v>
      </c>
      <c r="AD10" s="17" t="s">
        <v>71</v>
      </c>
      <c r="AE10" s="17" t="s">
        <v>73</v>
      </c>
      <c r="AF10" s="17" t="s">
        <v>74</v>
      </c>
      <c r="AG10" s="17">
        <v>975582268</v>
      </c>
      <c r="AH10" s="17">
        <v>975582293</v>
      </c>
      <c r="AI10" s="18">
        <v>7</v>
      </c>
    </row>
    <row r="11" spans="1:36">
      <c r="A11" s="20"/>
      <c r="B11" s="21" t="s">
        <v>75</v>
      </c>
      <c r="C11" s="21"/>
      <c r="D11" s="21"/>
      <c r="E11" s="21"/>
      <c r="F11" s="21"/>
      <c r="G11" s="21"/>
      <c r="H11" s="21"/>
      <c r="I11" s="22"/>
      <c r="K11" s="14"/>
      <c r="L11" s="14" t="s">
        <v>136</v>
      </c>
      <c r="M11" s="14" t="s">
        <v>137</v>
      </c>
      <c r="N11" s="14">
        <v>3</v>
      </c>
      <c r="O11" s="14" t="s">
        <v>1533</v>
      </c>
      <c r="P11" s="97">
        <v>39016</v>
      </c>
      <c r="Q11" s="14" t="s">
        <v>30</v>
      </c>
      <c r="R11" s="15"/>
      <c r="S11" s="14">
        <v>6051</v>
      </c>
      <c r="T11" s="14" t="s">
        <v>178</v>
      </c>
      <c r="U11" s="14" t="s">
        <v>179</v>
      </c>
      <c r="V11" s="14">
        <v>3</v>
      </c>
      <c r="W11" s="14" t="s">
        <v>1535</v>
      </c>
      <c r="X11" s="14">
        <v>38942</v>
      </c>
      <c r="Y11" s="14" t="s">
        <v>82</v>
      </c>
      <c r="Z11" s="16"/>
      <c r="AA11" s="17">
        <v>8</v>
      </c>
      <c r="AB11" s="17" t="s">
        <v>30</v>
      </c>
      <c r="AC11" s="17" t="s">
        <v>78</v>
      </c>
      <c r="AD11" s="17" t="s">
        <v>30</v>
      </c>
      <c r="AE11" s="17" t="s">
        <v>79</v>
      </c>
      <c r="AF11" s="17" t="s">
        <v>80</v>
      </c>
      <c r="AG11" s="17">
        <v>972625145</v>
      </c>
      <c r="AH11" s="17">
        <v>972625146</v>
      </c>
      <c r="AI11" s="18">
        <v>8</v>
      </c>
    </row>
    <row r="12" spans="1:36" ht="13.5" customHeight="1">
      <c r="A12" s="20"/>
      <c r="B12" s="118" t="s">
        <v>81</v>
      </c>
      <c r="C12" s="118"/>
      <c r="D12" s="118"/>
      <c r="E12" s="118"/>
      <c r="F12" s="118"/>
      <c r="G12" s="118"/>
      <c r="H12" s="118"/>
      <c r="I12" s="22"/>
      <c r="K12" s="14"/>
      <c r="L12" s="14" t="s">
        <v>93</v>
      </c>
      <c r="M12" s="14" t="s">
        <v>94</v>
      </c>
      <c r="N12" s="14">
        <v>3</v>
      </c>
      <c r="O12" s="14" t="s">
        <v>1533</v>
      </c>
      <c r="P12" s="97">
        <v>39061</v>
      </c>
      <c r="Q12" s="14" t="s">
        <v>30</v>
      </c>
      <c r="R12" s="15"/>
      <c r="S12" s="14">
        <v>6053</v>
      </c>
      <c r="T12" s="14" t="s">
        <v>163</v>
      </c>
      <c r="U12" s="14" t="s">
        <v>164</v>
      </c>
      <c r="V12" s="14">
        <v>3</v>
      </c>
      <c r="W12" s="14" t="s">
        <v>1535</v>
      </c>
      <c r="X12" s="14">
        <v>38969</v>
      </c>
      <c r="Y12" s="14" t="s">
        <v>82</v>
      </c>
      <c r="Z12" s="16"/>
      <c r="AA12" s="17">
        <v>9</v>
      </c>
      <c r="AB12" s="17" t="s">
        <v>83</v>
      </c>
      <c r="AC12" s="17" t="s">
        <v>84</v>
      </c>
      <c r="AD12" s="17" t="s">
        <v>83</v>
      </c>
      <c r="AE12" s="17" t="s">
        <v>85</v>
      </c>
      <c r="AF12" s="17" t="s">
        <v>86</v>
      </c>
      <c r="AG12" s="17">
        <v>979323800</v>
      </c>
      <c r="AH12" s="17">
        <v>979323802</v>
      </c>
      <c r="AI12" s="18">
        <v>9</v>
      </c>
    </row>
    <row r="13" spans="1:36">
      <c r="A13" s="20"/>
      <c r="B13" s="28"/>
      <c r="C13" s="28"/>
      <c r="D13" s="28"/>
      <c r="E13" s="28"/>
      <c r="F13" s="28"/>
      <c r="G13" s="28"/>
      <c r="H13" s="28"/>
      <c r="I13" s="29"/>
      <c r="K13" s="14"/>
      <c r="L13" s="14" t="s">
        <v>751</v>
      </c>
      <c r="M13" s="14" t="s">
        <v>752</v>
      </c>
      <c r="N13" s="14">
        <v>3</v>
      </c>
      <c r="O13" s="14" t="s">
        <v>1533</v>
      </c>
      <c r="P13" s="97">
        <v>39091</v>
      </c>
      <c r="Q13" s="14" t="s">
        <v>30</v>
      </c>
      <c r="R13" s="15"/>
      <c r="S13" s="14">
        <v>6054</v>
      </c>
      <c r="T13" s="14" t="s">
        <v>193</v>
      </c>
      <c r="U13" s="14" t="s">
        <v>194</v>
      </c>
      <c r="V13" s="14">
        <v>3</v>
      </c>
      <c r="W13" s="14" t="s">
        <v>1535</v>
      </c>
      <c r="X13" s="14">
        <v>38969</v>
      </c>
      <c r="Y13" s="14" t="s">
        <v>82</v>
      </c>
      <c r="Z13" s="16"/>
      <c r="AA13" s="17">
        <v>10</v>
      </c>
      <c r="AB13" s="17" t="s">
        <v>87</v>
      </c>
      <c r="AC13" s="17" t="s">
        <v>88</v>
      </c>
      <c r="AD13" s="17" t="s">
        <v>87</v>
      </c>
      <c r="AE13" s="17" t="s">
        <v>89</v>
      </c>
      <c r="AF13" s="17" t="s">
        <v>90</v>
      </c>
      <c r="AG13" s="17">
        <v>973230166</v>
      </c>
      <c r="AH13" s="17"/>
      <c r="AI13" s="18">
        <v>10</v>
      </c>
    </row>
    <row r="14" spans="1:36">
      <c r="A14" s="27" t="s">
        <v>91</v>
      </c>
      <c r="B14" s="21" t="s">
        <v>92</v>
      </c>
      <c r="C14" s="21"/>
      <c r="D14" s="21"/>
      <c r="E14" s="21"/>
      <c r="F14" s="21"/>
      <c r="G14" s="21"/>
      <c r="H14" s="21"/>
      <c r="I14" s="22"/>
      <c r="K14" s="14"/>
      <c r="L14" s="14" t="s">
        <v>69</v>
      </c>
      <c r="M14" s="14" t="s">
        <v>70</v>
      </c>
      <c r="N14" s="14">
        <v>3</v>
      </c>
      <c r="O14" s="14" t="s">
        <v>1533</v>
      </c>
      <c r="P14" s="97">
        <v>39121</v>
      </c>
      <c r="Q14" s="14" t="s">
        <v>30</v>
      </c>
      <c r="R14" s="15"/>
      <c r="S14" s="14">
        <v>6055</v>
      </c>
      <c r="T14" s="14" t="s">
        <v>112</v>
      </c>
      <c r="U14" s="14" t="s">
        <v>113</v>
      </c>
      <c r="V14" s="14">
        <v>3</v>
      </c>
      <c r="W14" s="14" t="s">
        <v>1535</v>
      </c>
      <c r="X14" s="14">
        <v>39052</v>
      </c>
      <c r="Y14" s="14" t="s">
        <v>82</v>
      </c>
      <c r="Z14" s="16"/>
      <c r="AA14" s="17">
        <v>11</v>
      </c>
      <c r="AB14" s="17" t="s">
        <v>95</v>
      </c>
      <c r="AC14" s="17" t="s">
        <v>96</v>
      </c>
      <c r="AD14" s="17" t="s">
        <v>95</v>
      </c>
      <c r="AE14" s="17" t="s">
        <v>97</v>
      </c>
      <c r="AF14" s="17" t="s">
        <v>98</v>
      </c>
      <c r="AG14" s="17">
        <v>978223145</v>
      </c>
      <c r="AH14" s="17">
        <v>978240956</v>
      </c>
      <c r="AI14" s="18">
        <v>11</v>
      </c>
    </row>
    <row r="15" spans="1:36" ht="13.5" customHeight="1">
      <c r="A15" s="20"/>
      <c r="B15" s="21"/>
      <c r="C15" s="24"/>
      <c r="D15" s="24"/>
      <c r="E15" s="24"/>
      <c r="F15" s="24"/>
      <c r="G15" s="24"/>
      <c r="H15" s="24"/>
      <c r="I15" s="25"/>
      <c r="K15" s="14"/>
      <c r="L15" s="14" t="s">
        <v>753</v>
      </c>
      <c r="M15" s="14" t="s">
        <v>754</v>
      </c>
      <c r="N15" s="14">
        <v>2</v>
      </c>
      <c r="O15" s="14" t="s">
        <v>1533</v>
      </c>
      <c r="P15" s="97">
        <v>39180</v>
      </c>
      <c r="Q15" s="14" t="s">
        <v>30</v>
      </c>
      <c r="R15" s="15"/>
      <c r="S15" s="14">
        <v>6052</v>
      </c>
      <c r="T15" s="14" t="s">
        <v>186</v>
      </c>
      <c r="U15" s="14" t="s">
        <v>187</v>
      </c>
      <c r="V15" s="14">
        <v>3</v>
      </c>
      <c r="W15" s="14" t="s">
        <v>1535</v>
      </c>
      <c r="X15" s="14">
        <v>39118</v>
      </c>
      <c r="Y15" s="14" t="s">
        <v>82</v>
      </c>
      <c r="Z15" s="16"/>
      <c r="AA15" s="17">
        <v>12</v>
      </c>
      <c r="AB15" s="17" t="s">
        <v>99</v>
      </c>
      <c r="AC15" s="17" t="s">
        <v>100</v>
      </c>
      <c r="AD15" s="17" t="s">
        <v>99</v>
      </c>
      <c r="AE15" s="17" t="s">
        <v>101</v>
      </c>
      <c r="AF15" s="17" t="s">
        <v>102</v>
      </c>
      <c r="AG15" s="17" t="s">
        <v>103</v>
      </c>
      <c r="AH15" s="17"/>
      <c r="AI15" s="18">
        <v>12</v>
      </c>
    </row>
    <row r="16" spans="1:36">
      <c r="A16" s="27" t="s">
        <v>104</v>
      </c>
      <c r="B16" s="21" t="s">
        <v>105</v>
      </c>
      <c r="C16" s="24"/>
      <c r="D16" s="24"/>
      <c r="E16" s="24"/>
      <c r="F16" s="24"/>
      <c r="G16" s="24"/>
      <c r="H16" s="24"/>
      <c r="I16" s="25"/>
      <c r="K16" s="14"/>
      <c r="L16" s="14" t="s">
        <v>755</v>
      </c>
      <c r="M16" s="14" t="s">
        <v>756</v>
      </c>
      <c r="N16" s="14">
        <v>2</v>
      </c>
      <c r="O16" s="14" t="s">
        <v>1533</v>
      </c>
      <c r="P16" s="97">
        <v>39210</v>
      </c>
      <c r="Q16" s="14" t="s">
        <v>30</v>
      </c>
      <c r="R16" s="15"/>
      <c r="S16" s="14">
        <v>4360</v>
      </c>
      <c r="T16" s="14" t="s">
        <v>1546</v>
      </c>
      <c r="U16" s="14" t="s">
        <v>1547</v>
      </c>
      <c r="V16" s="14">
        <v>2</v>
      </c>
      <c r="W16" s="14" t="s">
        <v>1535</v>
      </c>
      <c r="X16" s="14">
        <v>39174</v>
      </c>
      <c r="Y16" s="14" t="s">
        <v>82</v>
      </c>
      <c r="Z16" s="16"/>
      <c r="AA16" s="17">
        <v>13</v>
      </c>
      <c r="AB16" s="17" t="s">
        <v>106</v>
      </c>
      <c r="AC16" s="17" t="s">
        <v>107</v>
      </c>
      <c r="AD16" s="17" t="s">
        <v>106</v>
      </c>
      <c r="AE16" s="17" t="s">
        <v>108</v>
      </c>
      <c r="AF16" s="17" t="s">
        <v>109</v>
      </c>
      <c r="AG16" s="30">
        <v>973721148</v>
      </c>
      <c r="AH16" s="17"/>
      <c r="AI16" s="18">
        <v>13</v>
      </c>
    </row>
    <row r="17" spans="1:35">
      <c r="A17" s="27"/>
      <c r="B17" s="24"/>
      <c r="C17" s="24"/>
      <c r="D17" s="24"/>
      <c r="E17" s="24"/>
      <c r="F17" s="24"/>
      <c r="G17" s="24"/>
      <c r="H17" s="24"/>
      <c r="I17" s="25"/>
      <c r="K17" s="14"/>
      <c r="L17" s="14" t="s">
        <v>757</v>
      </c>
      <c r="M17" s="14" t="s">
        <v>758</v>
      </c>
      <c r="N17" s="14">
        <v>2</v>
      </c>
      <c r="O17" s="14" t="s">
        <v>1533</v>
      </c>
      <c r="P17" s="97">
        <v>39213</v>
      </c>
      <c r="Q17" s="14" t="s">
        <v>30</v>
      </c>
      <c r="R17" s="15"/>
      <c r="S17" s="14">
        <v>4040</v>
      </c>
      <c r="T17" s="14" t="s">
        <v>1548</v>
      </c>
      <c r="U17" s="14" t="s">
        <v>1549</v>
      </c>
      <c r="V17" s="14">
        <v>2</v>
      </c>
      <c r="W17" s="14" t="s">
        <v>1535</v>
      </c>
      <c r="X17" s="14">
        <v>39183</v>
      </c>
      <c r="Y17" s="14" t="s">
        <v>82</v>
      </c>
      <c r="Z17" s="16"/>
      <c r="AA17" s="17">
        <v>14</v>
      </c>
      <c r="AB17" s="17" t="s">
        <v>114</v>
      </c>
      <c r="AC17" s="17" t="s">
        <v>115</v>
      </c>
      <c r="AD17" s="17" t="s">
        <v>114</v>
      </c>
      <c r="AE17" s="17" t="s">
        <v>116</v>
      </c>
      <c r="AF17" s="17" t="s">
        <v>117</v>
      </c>
      <c r="AG17" s="17">
        <v>974225500</v>
      </c>
      <c r="AH17" s="17">
        <v>974224669</v>
      </c>
      <c r="AI17" s="18">
        <v>14</v>
      </c>
    </row>
    <row r="18" spans="1:35">
      <c r="A18" s="27" t="s">
        <v>118</v>
      </c>
      <c r="B18" s="100" t="s">
        <v>119</v>
      </c>
      <c r="C18" s="100"/>
      <c r="D18" s="100"/>
      <c r="E18" s="100"/>
      <c r="F18" s="100"/>
      <c r="G18" s="100"/>
      <c r="H18" s="100"/>
      <c r="I18" s="101"/>
      <c r="K18" s="14"/>
      <c r="L18" s="14" t="s">
        <v>759</v>
      </c>
      <c r="M18" s="14" t="s">
        <v>760</v>
      </c>
      <c r="N18" s="14">
        <v>2</v>
      </c>
      <c r="O18" s="14" t="s">
        <v>1533</v>
      </c>
      <c r="P18" s="97">
        <v>39238</v>
      </c>
      <c r="Q18" s="14" t="s">
        <v>30</v>
      </c>
      <c r="R18" s="15"/>
      <c r="S18" s="14">
        <v>4045</v>
      </c>
      <c r="T18" s="14" t="s">
        <v>1550</v>
      </c>
      <c r="U18" s="14" t="s">
        <v>1551</v>
      </c>
      <c r="V18" s="14">
        <v>2</v>
      </c>
      <c r="W18" s="14" t="s">
        <v>1535</v>
      </c>
      <c r="X18" s="14">
        <v>39194</v>
      </c>
      <c r="Y18" s="14" t="s">
        <v>82</v>
      </c>
      <c r="Z18" s="16"/>
      <c r="AA18" s="17">
        <v>15</v>
      </c>
      <c r="AB18" s="17" t="s">
        <v>122</v>
      </c>
      <c r="AC18" s="17" t="s">
        <v>123</v>
      </c>
      <c r="AD18" s="17" t="s">
        <v>122</v>
      </c>
      <c r="AE18" s="17" t="s">
        <v>124</v>
      </c>
      <c r="AF18" s="17" t="s">
        <v>125</v>
      </c>
      <c r="AG18" s="17">
        <v>978721325</v>
      </c>
      <c r="AH18" s="17">
        <v>978721324</v>
      </c>
      <c r="AI18" s="18">
        <v>15</v>
      </c>
    </row>
    <row r="19" spans="1:35">
      <c r="A19" s="20"/>
      <c r="B19" s="100"/>
      <c r="C19" s="100"/>
      <c r="D19" s="100"/>
      <c r="E19" s="100"/>
      <c r="F19" s="100"/>
      <c r="G19" s="100"/>
      <c r="H19" s="100"/>
      <c r="I19" s="101"/>
      <c r="K19" s="31"/>
      <c r="L19" s="32" t="s">
        <v>761</v>
      </c>
      <c r="M19" s="33" t="s">
        <v>762</v>
      </c>
      <c r="N19" s="32">
        <v>2</v>
      </c>
      <c r="O19" s="32" t="s">
        <v>1533</v>
      </c>
      <c r="P19" s="98">
        <v>39264</v>
      </c>
      <c r="Q19" s="14" t="s">
        <v>30</v>
      </c>
      <c r="R19" s="15"/>
      <c r="S19" s="14">
        <v>4060</v>
      </c>
      <c r="T19" s="14" t="s">
        <v>1552</v>
      </c>
      <c r="U19" s="14" t="s">
        <v>1553</v>
      </c>
      <c r="V19" s="14">
        <v>2</v>
      </c>
      <c r="W19" s="14" t="s">
        <v>1535</v>
      </c>
      <c r="X19" s="14">
        <v>39195</v>
      </c>
      <c r="Y19" s="14" t="s">
        <v>82</v>
      </c>
      <c r="Z19" s="16"/>
      <c r="AA19" s="17">
        <v>16</v>
      </c>
      <c r="AB19" s="17" t="s">
        <v>126</v>
      </c>
      <c r="AC19" s="17" t="s">
        <v>127</v>
      </c>
      <c r="AD19" s="17" t="s">
        <v>126</v>
      </c>
      <c r="AE19" s="17" t="s">
        <v>128</v>
      </c>
      <c r="AF19" s="17" t="s">
        <v>129</v>
      </c>
      <c r="AG19" s="17">
        <v>973225171</v>
      </c>
      <c r="AH19" s="17">
        <v>973225173</v>
      </c>
      <c r="AI19" s="18">
        <v>16</v>
      </c>
    </row>
    <row r="20" spans="1:35">
      <c r="A20" s="20"/>
      <c r="B20" s="21"/>
      <c r="C20" s="21"/>
      <c r="D20" s="21"/>
      <c r="E20" s="21"/>
      <c r="F20" s="21"/>
      <c r="G20" s="21"/>
      <c r="H20" s="21"/>
      <c r="I20" s="22"/>
      <c r="K20" s="14"/>
      <c r="L20" s="14" t="s">
        <v>763</v>
      </c>
      <c r="M20" s="14" t="s">
        <v>764</v>
      </c>
      <c r="N20" s="14">
        <v>2</v>
      </c>
      <c r="O20" s="14" t="s">
        <v>1533</v>
      </c>
      <c r="P20" s="97">
        <v>39289</v>
      </c>
      <c r="Q20" s="14" t="s">
        <v>30</v>
      </c>
      <c r="R20" s="15"/>
      <c r="S20" s="14">
        <v>4044</v>
      </c>
      <c r="T20" s="14" t="s">
        <v>1554</v>
      </c>
      <c r="U20" s="14" t="s">
        <v>1555</v>
      </c>
      <c r="V20" s="14">
        <v>2</v>
      </c>
      <c r="W20" s="14" t="s">
        <v>1535</v>
      </c>
      <c r="X20" s="14">
        <v>39273</v>
      </c>
      <c r="Y20" s="14" t="s">
        <v>82</v>
      </c>
      <c r="Z20" s="16"/>
      <c r="AA20" s="17">
        <v>17</v>
      </c>
      <c r="AB20" s="17" t="s">
        <v>130</v>
      </c>
      <c r="AC20" s="17" t="s">
        <v>131</v>
      </c>
      <c r="AD20" s="17" t="s">
        <v>130</v>
      </c>
      <c r="AE20" s="17" t="s">
        <v>132</v>
      </c>
      <c r="AF20" s="17" t="s">
        <v>133</v>
      </c>
      <c r="AG20" s="17">
        <v>975582611</v>
      </c>
      <c r="AH20" s="17">
        <v>975528120</v>
      </c>
      <c r="AI20" s="18">
        <v>17</v>
      </c>
    </row>
    <row r="21" spans="1:35">
      <c r="A21" s="27" t="s">
        <v>134</v>
      </c>
      <c r="B21" s="34" t="s">
        <v>135</v>
      </c>
      <c r="C21" s="35"/>
      <c r="D21" s="35"/>
      <c r="E21" s="35"/>
      <c r="F21" s="35"/>
      <c r="G21" s="35"/>
      <c r="H21" s="35"/>
      <c r="I21" s="36"/>
      <c r="K21" s="14"/>
      <c r="L21" s="14" t="s">
        <v>765</v>
      </c>
      <c r="M21" s="14" t="s">
        <v>766</v>
      </c>
      <c r="N21" s="14">
        <v>2</v>
      </c>
      <c r="O21" s="14" t="s">
        <v>1533</v>
      </c>
      <c r="P21" s="97">
        <v>39355</v>
      </c>
      <c r="Q21" s="14" t="s">
        <v>30</v>
      </c>
      <c r="R21" s="15"/>
      <c r="S21" s="14">
        <v>4058</v>
      </c>
      <c r="T21" s="14" t="s">
        <v>1556</v>
      </c>
      <c r="U21" s="14" t="s">
        <v>1557</v>
      </c>
      <c r="V21" s="14">
        <v>2</v>
      </c>
      <c r="W21" s="14" t="s">
        <v>1535</v>
      </c>
      <c r="X21" s="14">
        <v>39277</v>
      </c>
      <c r="Y21" s="14" t="s">
        <v>82</v>
      </c>
      <c r="Z21" s="16"/>
      <c r="AA21" s="17">
        <v>18</v>
      </c>
      <c r="AB21" s="17" t="s">
        <v>23</v>
      </c>
      <c r="AC21" s="17" t="s">
        <v>138</v>
      </c>
      <c r="AD21" s="17" t="s">
        <v>23</v>
      </c>
      <c r="AE21" s="17" t="s">
        <v>139</v>
      </c>
      <c r="AF21" s="17" t="s">
        <v>140</v>
      </c>
      <c r="AG21" s="17">
        <v>978440008</v>
      </c>
      <c r="AH21" s="17">
        <v>978440264</v>
      </c>
      <c r="AI21" s="18"/>
    </row>
    <row r="22" spans="1:35" ht="13.5" customHeight="1" thickBot="1">
      <c r="A22" s="37"/>
      <c r="B22" s="38" t="s">
        <v>141</v>
      </c>
      <c r="C22" s="38"/>
      <c r="D22" s="38"/>
      <c r="E22" s="38"/>
      <c r="F22" s="38"/>
      <c r="G22" s="38"/>
      <c r="H22" s="38"/>
      <c r="I22" s="39"/>
      <c r="K22" s="14"/>
      <c r="L22" s="14" t="s">
        <v>767</v>
      </c>
      <c r="M22" s="14" t="s">
        <v>768</v>
      </c>
      <c r="N22" s="14">
        <v>2</v>
      </c>
      <c r="O22" s="14" t="s">
        <v>1533</v>
      </c>
      <c r="P22" s="97">
        <v>39399</v>
      </c>
      <c r="Q22" s="14" t="s">
        <v>30</v>
      </c>
      <c r="R22" s="15"/>
      <c r="S22" s="14">
        <v>4055</v>
      </c>
      <c r="T22" s="14" t="s">
        <v>1558</v>
      </c>
      <c r="U22" s="14" t="s">
        <v>1559</v>
      </c>
      <c r="V22" s="14">
        <v>2</v>
      </c>
      <c r="W22" s="14" t="s">
        <v>1535</v>
      </c>
      <c r="X22" s="14">
        <v>39291</v>
      </c>
      <c r="Y22" s="14" t="s">
        <v>82</v>
      </c>
      <c r="Z22" s="16"/>
      <c r="AA22" s="17">
        <v>19</v>
      </c>
      <c r="AB22" s="17" t="s">
        <v>142</v>
      </c>
      <c r="AC22" s="17" t="s">
        <v>143</v>
      </c>
      <c r="AD22" s="17" t="s">
        <v>142</v>
      </c>
      <c r="AE22" s="17" t="s">
        <v>144</v>
      </c>
      <c r="AF22" s="17" t="s">
        <v>145</v>
      </c>
      <c r="AG22" s="17">
        <v>975583007</v>
      </c>
      <c r="AH22" s="17">
        <v>975568937</v>
      </c>
      <c r="AI22" s="18"/>
    </row>
    <row r="23" spans="1:35">
      <c r="A23" s="40"/>
      <c r="B23" s="40"/>
      <c r="C23" s="40"/>
      <c r="D23" s="40"/>
      <c r="E23" s="40"/>
      <c r="F23" s="40"/>
      <c r="G23" s="40"/>
      <c r="H23" s="40"/>
      <c r="I23" s="40"/>
      <c r="J23" s="40"/>
      <c r="K23" s="14"/>
      <c r="L23" s="14" t="s">
        <v>769</v>
      </c>
      <c r="M23" s="14" t="s">
        <v>770</v>
      </c>
      <c r="N23" s="14">
        <v>2</v>
      </c>
      <c r="O23" s="14" t="s">
        <v>1533</v>
      </c>
      <c r="P23" s="97">
        <v>39407</v>
      </c>
      <c r="Q23" s="14" t="s">
        <v>30</v>
      </c>
      <c r="R23" s="15"/>
      <c r="S23" s="14">
        <v>4048</v>
      </c>
      <c r="T23" s="14" t="s">
        <v>1560</v>
      </c>
      <c r="U23" s="14" t="s">
        <v>1561</v>
      </c>
      <c r="V23" s="14">
        <v>2</v>
      </c>
      <c r="W23" s="14" t="s">
        <v>1535</v>
      </c>
      <c r="X23" s="14">
        <v>39336</v>
      </c>
      <c r="Y23" s="14" t="s">
        <v>82</v>
      </c>
      <c r="Z23" s="16"/>
      <c r="AA23" s="17">
        <v>20</v>
      </c>
      <c r="AB23" s="17" t="s">
        <v>146</v>
      </c>
      <c r="AC23" s="17" t="s">
        <v>147</v>
      </c>
      <c r="AD23" s="17" t="s">
        <v>146</v>
      </c>
      <c r="AE23" s="17" t="s">
        <v>148</v>
      </c>
      <c r="AF23" s="17" t="s">
        <v>149</v>
      </c>
      <c r="AG23" s="17">
        <v>978320044</v>
      </c>
      <c r="AH23" s="17">
        <v>978320624</v>
      </c>
      <c r="AI23" s="18"/>
    </row>
    <row r="24" spans="1:35">
      <c r="K24" s="14"/>
      <c r="L24" s="14" t="s">
        <v>771</v>
      </c>
      <c r="M24" s="14" t="s">
        <v>772</v>
      </c>
      <c r="N24" s="14">
        <v>2</v>
      </c>
      <c r="O24" s="14" t="s">
        <v>1533</v>
      </c>
      <c r="P24" s="97">
        <v>39425</v>
      </c>
      <c r="Q24" s="14" t="s">
        <v>30</v>
      </c>
      <c r="R24" s="15"/>
      <c r="S24" s="14">
        <v>4059</v>
      </c>
      <c r="T24" s="14" t="s">
        <v>1562</v>
      </c>
      <c r="U24" s="14" t="s">
        <v>1563</v>
      </c>
      <c r="V24" s="14">
        <v>2</v>
      </c>
      <c r="W24" s="14" t="s">
        <v>1535</v>
      </c>
      <c r="X24" s="14">
        <v>39345</v>
      </c>
      <c r="Y24" s="14" t="s">
        <v>82</v>
      </c>
      <c r="Z24" s="16"/>
      <c r="AA24" s="17">
        <v>21</v>
      </c>
      <c r="AB24" s="17" t="s">
        <v>150</v>
      </c>
      <c r="AC24" s="17" t="s">
        <v>151</v>
      </c>
      <c r="AD24" s="17" t="s">
        <v>150</v>
      </c>
      <c r="AE24" s="17" t="s">
        <v>152</v>
      </c>
      <c r="AF24" s="17" t="s">
        <v>153</v>
      </c>
      <c r="AG24" s="17">
        <v>975511101</v>
      </c>
      <c r="AH24" s="17">
        <v>975530386</v>
      </c>
      <c r="AI24" s="18"/>
    </row>
    <row r="25" spans="1:35">
      <c r="A25" s="41"/>
      <c r="C25" s="42"/>
      <c r="D25" s="42"/>
      <c r="E25" s="42"/>
      <c r="F25" s="42"/>
      <c r="G25" s="42"/>
      <c r="H25" s="42"/>
      <c r="I25" s="42"/>
      <c r="K25" s="14"/>
      <c r="L25" s="14" t="s">
        <v>773</v>
      </c>
      <c r="M25" s="14" t="s">
        <v>774</v>
      </c>
      <c r="N25" s="14">
        <v>2</v>
      </c>
      <c r="O25" s="14" t="s">
        <v>1533</v>
      </c>
      <c r="P25" s="97">
        <v>39429</v>
      </c>
      <c r="Q25" s="14" t="s">
        <v>30</v>
      </c>
      <c r="R25" s="15"/>
      <c r="S25" s="14">
        <v>4046</v>
      </c>
      <c r="T25" s="14" t="s">
        <v>1564</v>
      </c>
      <c r="U25" s="14" t="s">
        <v>1565</v>
      </c>
      <c r="V25" s="14">
        <v>2</v>
      </c>
      <c r="W25" s="14" t="s">
        <v>1535</v>
      </c>
      <c r="X25" s="14">
        <v>39371</v>
      </c>
      <c r="Y25" s="14" t="s">
        <v>82</v>
      </c>
      <c r="Z25" s="16"/>
      <c r="AA25" s="17">
        <v>22</v>
      </c>
      <c r="AB25" s="17" t="s">
        <v>154</v>
      </c>
      <c r="AC25" s="17" t="s">
        <v>155</v>
      </c>
      <c r="AD25" s="17" t="s">
        <v>154</v>
      </c>
      <c r="AE25" s="17" t="s">
        <v>156</v>
      </c>
      <c r="AF25" s="17" t="s">
        <v>157</v>
      </c>
      <c r="AG25" s="17">
        <v>975436249</v>
      </c>
      <c r="AH25" s="17">
        <v>975465400</v>
      </c>
      <c r="AI25" s="18"/>
    </row>
    <row r="26" spans="1:35">
      <c r="A26" s="41"/>
      <c r="B26" s="42"/>
      <c r="C26" s="43"/>
      <c r="D26" s="43"/>
      <c r="E26" s="43"/>
      <c r="F26" s="43"/>
      <c r="G26" s="43"/>
      <c r="H26" s="43"/>
      <c r="I26" s="43"/>
      <c r="K26" s="14"/>
      <c r="L26" s="14" t="s">
        <v>775</v>
      </c>
      <c r="M26" s="14" t="s">
        <v>776</v>
      </c>
      <c r="N26" s="14">
        <v>2</v>
      </c>
      <c r="O26" s="14" t="s">
        <v>1533</v>
      </c>
      <c r="P26" s="97">
        <v>39449</v>
      </c>
      <c r="Q26" s="14" t="s">
        <v>30</v>
      </c>
      <c r="R26" s="15"/>
      <c r="S26" s="14">
        <v>4050</v>
      </c>
      <c r="T26" s="14" t="s">
        <v>1566</v>
      </c>
      <c r="U26" s="14" t="s">
        <v>1567</v>
      </c>
      <c r="V26" s="14">
        <v>2</v>
      </c>
      <c r="W26" s="14" t="s">
        <v>1535</v>
      </c>
      <c r="X26" s="14">
        <v>39462</v>
      </c>
      <c r="Y26" s="14" t="s">
        <v>82</v>
      </c>
      <c r="Z26" s="16"/>
      <c r="AA26" s="17">
        <v>23</v>
      </c>
      <c r="AB26" s="17" t="s">
        <v>82</v>
      </c>
      <c r="AC26" s="17" t="s">
        <v>160</v>
      </c>
      <c r="AD26" s="17" t="s">
        <v>82</v>
      </c>
      <c r="AE26" s="17" t="s">
        <v>161</v>
      </c>
      <c r="AF26" s="17" t="s">
        <v>162</v>
      </c>
      <c r="AG26" s="17">
        <v>975410123</v>
      </c>
      <c r="AH26" s="17">
        <v>975413654</v>
      </c>
      <c r="AI26" s="18"/>
    </row>
    <row r="27" spans="1:35">
      <c r="B27" s="43"/>
      <c r="C27" s="43"/>
      <c r="D27" s="43"/>
      <c r="E27" s="43"/>
      <c r="F27" s="43"/>
      <c r="G27" s="43"/>
      <c r="H27" s="43"/>
      <c r="I27" s="43"/>
      <c r="K27" s="14"/>
      <c r="L27" s="14" t="s">
        <v>777</v>
      </c>
      <c r="M27" s="14" t="s">
        <v>778</v>
      </c>
      <c r="N27" s="14">
        <v>2</v>
      </c>
      <c r="O27" s="14" t="s">
        <v>1533</v>
      </c>
      <c r="P27" s="97">
        <v>39454</v>
      </c>
      <c r="Q27" s="14" t="s">
        <v>30</v>
      </c>
      <c r="R27" s="15"/>
      <c r="S27" s="14">
        <v>4042</v>
      </c>
      <c r="T27" s="14" t="s">
        <v>1568</v>
      </c>
      <c r="U27" s="14" t="s">
        <v>1569</v>
      </c>
      <c r="V27" s="14">
        <v>2</v>
      </c>
      <c r="W27" s="14" t="s">
        <v>1535</v>
      </c>
      <c r="X27" s="14">
        <v>39464</v>
      </c>
      <c r="Y27" s="14" t="s">
        <v>82</v>
      </c>
      <c r="Z27" s="16"/>
      <c r="AA27" s="17">
        <v>24</v>
      </c>
      <c r="AB27" s="17" t="s">
        <v>165</v>
      </c>
      <c r="AC27" s="17" t="s">
        <v>166</v>
      </c>
      <c r="AD27" s="17" t="s">
        <v>165</v>
      </c>
      <c r="AE27" s="17" t="s">
        <v>167</v>
      </c>
      <c r="AF27" s="17" t="s">
        <v>168</v>
      </c>
      <c r="AG27" s="17">
        <v>978370117</v>
      </c>
      <c r="AH27" s="17">
        <v>978370866</v>
      </c>
      <c r="AI27" s="18"/>
    </row>
    <row r="28" spans="1:35">
      <c r="K28" s="14"/>
      <c r="L28" s="14" t="s">
        <v>779</v>
      </c>
      <c r="M28" s="14" t="s">
        <v>780</v>
      </c>
      <c r="N28" s="14">
        <v>2</v>
      </c>
      <c r="O28" s="14" t="s">
        <v>1533</v>
      </c>
      <c r="P28" s="97">
        <v>39484</v>
      </c>
      <c r="Q28" s="14" t="s">
        <v>30</v>
      </c>
      <c r="R28" s="15"/>
      <c r="S28" s="14">
        <v>4049</v>
      </c>
      <c r="T28" s="14" t="s">
        <v>1570</v>
      </c>
      <c r="U28" s="14" t="s">
        <v>1571</v>
      </c>
      <c r="V28" s="14">
        <v>2</v>
      </c>
      <c r="W28" s="14" t="s">
        <v>1535</v>
      </c>
      <c r="X28" s="14">
        <v>39483</v>
      </c>
      <c r="Y28" s="14" t="s">
        <v>82</v>
      </c>
      <c r="Z28" s="16"/>
      <c r="AA28" s="17">
        <v>25</v>
      </c>
      <c r="AB28" s="17" t="s">
        <v>171</v>
      </c>
      <c r="AC28" s="17" t="s">
        <v>172</v>
      </c>
      <c r="AD28" s="17" t="s">
        <v>173</v>
      </c>
      <c r="AE28" s="17" t="s">
        <v>174</v>
      </c>
      <c r="AF28" s="17" t="s">
        <v>175</v>
      </c>
      <c r="AG28" s="17">
        <v>975526807</v>
      </c>
      <c r="AH28" s="17">
        <v>975526807</v>
      </c>
      <c r="AI28" s="18"/>
    </row>
    <row r="29" spans="1:35">
      <c r="K29" s="14"/>
      <c r="L29" s="14" t="s">
        <v>781</v>
      </c>
      <c r="M29" s="14" t="s">
        <v>782</v>
      </c>
      <c r="N29" s="14">
        <v>2</v>
      </c>
      <c r="O29" s="14" t="s">
        <v>1533</v>
      </c>
      <c r="P29" s="97">
        <v>39498</v>
      </c>
      <c r="Q29" s="14" t="s">
        <v>30</v>
      </c>
      <c r="R29" s="15"/>
      <c r="S29" s="14">
        <v>4041</v>
      </c>
      <c r="T29" s="14" t="s">
        <v>1572</v>
      </c>
      <c r="U29" s="14" t="s">
        <v>1573</v>
      </c>
      <c r="V29" s="14">
        <v>2</v>
      </c>
      <c r="W29" s="14" t="s">
        <v>1535</v>
      </c>
      <c r="X29" s="14">
        <v>39486</v>
      </c>
      <c r="Y29" s="14" t="s">
        <v>82</v>
      </c>
      <c r="Z29" s="16"/>
      <c r="AA29" s="17">
        <v>26</v>
      </c>
      <c r="AB29" s="17" t="s">
        <v>180</v>
      </c>
      <c r="AC29" s="17" t="s">
        <v>181</v>
      </c>
      <c r="AD29" s="17" t="s">
        <v>180</v>
      </c>
      <c r="AE29" s="17" t="s">
        <v>182</v>
      </c>
      <c r="AF29" s="17" t="s">
        <v>183</v>
      </c>
      <c r="AG29" s="17" t="s">
        <v>184</v>
      </c>
      <c r="AH29" s="17" t="s">
        <v>185</v>
      </c>
      <c r="AI29" s="18"/>
    </row>
    <row r="30" spans="1:35">
      <c r="K30" s="14"/>
      <c r="L30" s="14" t="s">
        <v>783</v>
      </c>
      <c r="M30" s="14" t="s">
        <v>784</v>
      </c>
      <c r="N30" s="14">
        <v>2</v>
      </c>
      <c r="O30" s="14" t="s">
        <v>1533</v>
      </c>
      <c r="P30" s="97">
        <v>39513</v>
      </c>
      <c r="Q30" s="14" t="s">
        <v>30</v>
      </c>
      <c r="R30" s="15"/>
      <c r="S30" s="14">
        <v>4056</v>
      </c>
      <c r="T30" s="14" t="s">
        <v>1574</v>
      </c>
      <c r="U30" s="14" t="s">
        <v>1575</v>
      </c>
      <c r="V30" s="14">
        <v>2</v>
      </c>
      <c r="W30" s="14" t="s">
        <v>1535</v>
      </c>
      <c r="X30" s="14">
        <v>39489</v>
      </c>
      <c r="Y30" s="14" t="s">
        <v>82</v>
      </c>
      <c r="Z30" s="16"/>
      <c r="AA30" s="17">
        <v>27</v>
      </c>
      <c r="AB30" s="17" t="s">
        <v>188</v>
      </c>
      <c r="AC30" s="17" t="s">
        <v>189</v>
      </c>
      <c r="AD30" s="17" t="s">
        <v>190</v>
      </c>
      <c r="AE30" s="17" t="s">
        <v>191</v>
      </c>
      <c r="AF30" s="17" t="s">
        <v>192</v>
      </c>
      <c r="AG30" s="17">
        <v>978821131</v>
      </c>
      <c r="AH30" s="17">
        <v>978821132</v>
      </c>
      <c r="AI30" s="18"/>
    </row>
    <row r="31" spans="1:35">
      <c r="K31" s="14"/>
      <c r="L31" s="14" t="s">
        <v>785</v>
      </c>
      <c r="M31" s="14" t="s">
        <v>786</v>
      </c>
      <c r="N31" s="14">
        <v>1</v>
      </c>
      <c r="O31" s="14" t="s">
        <v>1533</v>
      </c>
      <c r="P31" s="97">
        <v>39576</v>
      </c>
      <c r="Q31" s="14" t="s">
        <v>30</v>
      </c>
      <c r="R31" s="15"/>
      <c r="S31" s="14">
        <v>5050</v>
      </c>
      <c r="T31" s="14" t="s">
        <v>1576</v>
      </c>
      <c r="U31" s="14" t="s">
        <v>1577</v>
      </c>
      <c r="V31" s="14">
        <v>1</v>
      </c>
      <c r="W31" s="14" t="s">
        <v>1535</v>
      </c>
      <c r="X31" s="14">
        <v>39562</v>
      </c>
      <c r="Y31" s="14" t="s">
        <v>82</v>
      </c>
      <c r="Z31" s="16"/>
      <c r="AA31" s="17">
        <v>28</v>
      </c>
      <c r="AB31" s="17" t="s">
        <v>195</v>
      </c>
      <c r="AC31" s="17" t="s">
        <v>196</v>
      </c>
      <c r="AD31" s="17" t="s">
        <v>195</v>
      </c>
      <c r="AE31" s="17" t="s">
        <v>197</v>
      </c>
      <c r="AF31" s="17" t="s">
        <v>198</v>
      </c>
      <c r="AG31" s="17">
        <v>972223101</v>
      </c>
      <c r="AH31" s="17">
        <v>972232115</v>
      </c>
      <c r="AI31" s="18"/>
    </row>
    <row r="32" spans="1:35">
      <c r="K32" s="14"/>
      <c r="L32" s="14" t="s">
        <v>787</v>
      </c>
      <c r="M32" s="14" t="s">
        <v>788</v>
      </c>
      <c r="N32" s="14">
        <v>1</v>
      </c>
      <c r="O32" s="14" t="s">
        <v>1533</v>
      </c>
      <c r="P32" s="97">
        <v>39709</v>
      </c>
      <c r="Q32" s="14" t="s">
        <v>30</v>
      </c>
      <c r="R32" s="15"/>
      <c r="S32" s="31">
        <v>5042</v>
      </c>
      <c r="T32" s="31" t="s">
        <v>1578</v>
      </c>
      <c r="U32" s="44" t="s">
        <v>1579</v>
      </c>
      <c r="V32" s="45">
        <v>1</v>
      </c>
      <c r="W32" s="32" t="s">
        <v>1535</v>
      </c>
      <c r="X32" s="32">
        <v>39595</v>
      </c>
      <c r="Y32" s="14" t="s">
        <v>82</v>
      </c>
      <c r="Z32" s="16"/>
      <c r="AA32" s="17">
        <v>29</v>
      </c>
      <c r="AB32" s="17" t="s">
        <v>199</v>
      </c>
      <c r="AC32" s="17" t="s">
        <v>200</v>
      </c>
      <c r="AD32" s="17" t="s">
        <v>199</v>
      </c>
      <c r="AE32" s="17" t="s">
        <v>201</v>
      </c>
      <c r="AF32" s="17" t="s">
        <v>202</v>
      </c>
      <c r="AG32" s="17">
        <v>972222361</v>
      </c>
      <c r="AH32" s="17">
        <v>972222362</v>
      </c>
      <c r="AI32" s="18"/>
    </row>
    <row r="33" spans="11:35">
      <c r="K33" s="14"/>
      <c r="L33" s="14" t="s">
        <v>789</v>
      </c>
      <c r="M33" s="14" t="s">
        <v>790</v>
      </c>
      <c r="N33" s="14">
        <v>1</v>
      </c>
      <c r="O33" s="14" t="s">
        <v>1533</v>
      </c>
      <c r="P33" s="97">
        <v>39729</v>
      </c>
      <c r="Q33" s="14" t="s">
        <v>30</v>
      </c>
      <c r="R33" s="15"/>
      <c r="S33" s="14">
        <v>5055</v>
      </c>
      <c r="T33" s="14" t="s">
        <v>1580</v>
      </c>
      <c r="U33" s="14" t="s">
        <v>1581</v>
      </c>
      <c r="V33" s="14">
        <v>1</v>
      </c>
      <c r="W33" s="14" t="s">
        <v>1535</v>
      </c>
      <c r="X33" s="14">
        <v>39663</v>
      </c>
      <c r="Y33" s="14" t="s">
        <v>82</v>
      </c>
      <c r="Z33" s="16"/>
      <c r="AA33" s="17">
        <v>30</v>
      </c>
      <c r="AB33" s="17" t="s">
        <v>203</v>
      </c>
      <c r="AC33" s="17" t="s">
        <v>204</v>
      </c>
      <c r="AD33" s="17" t="s">
        <v>203</v>
      </c>
      <c r="AE33" s="17" t="s">
        <v>205</v>
      </c>
      <c r="AF33" s="17" t="s">
        <v>206</v>
      </c>
      <c r="AG33" s="17">
        <v>972221900</v>
      </c>
      <c r="AH33" s="17">
        <v>972221906</v>
      </c>
      <c r="AI33" s="18"/>
    </row>
    <row r="34" spans="11:35">
      <c r="K34" s="14"/>
      <c r="L34" s="14" t="s">
        <v>791</v>
      </c>
      <c r="M34" s="14" t="s">
        <v>792</v>
      </c>
      <c r="N34" s="14">
        <v>1</v>
      </c>
      <c r="O34" s="14" t="s">
        <v>1533</v>
      </c>
      <c r="P34" s="97">
        <v>39742</v>
      </c>
      <c r="Q34" s="14" t="s">
        <v>30</v>
      </c>
      <c r="R34" s="15"/>
      <c r="S34" s="14">
        <v>5047</v>
      </c>
      <c r="T34" s="14" t="s">
        <v>1582</v>
      </c>
      <c r="U34" s="14" t="s">
        <v>1583</v>
      </c>
      <c r="V34" s="14">
        <v>1</v>
      </c>
      <c r="W34" s="14" t="s">
        <v>1535</v>
      </c>
      <c r="X34" s="14">
        <v>39673</v>
      </c>
      <c r="Y34" s="14" t="s">
        <v>82</v>
      </c>
      <c r="Z34" s="16"/>
      <c r="AA34" s="17">
        <v>31</v>
      </c>
      <c r="AB34" s="17" t="s">
        <v>207</v>
      </c>
      <c r="AC34" s="17" t="s">
        <v>208</v>
      </c>
      <c r="AD34" s="17" t="s">
        <v>209</v>
      </c>
      <c r="AE34" s="17" t="s">
        <v>210</v>
      </c>
      <c r="AF34" s="17" t="s">
        <v>211</v>
      </c>
      <c r="AG34" s="17" t="s">
        <v>212</v>
      </c>
      <c r="AH34" s="17" t="s">
        <v>213</v>
      </c>
      <c r="AI34" s="18"/>
    </row>
    <row r="35" spans="11:35">
      <c r="K35" s="14"/>
      <c r="L35" s="14" t="s">
        <v>793</v>
      </c>
      <c r="M35" s="14" t="s">
        <v>794</v>
      </c>
      <c r="N35" s="14">
        <v>1</v>
      </c>
      <c r="O35" s="14" t="s">
        <v>1533</v>
      </c>
      <c r="P35" s="97">
        <v>39759</v>
      </c>
      <c r="Q35" s="14" t="s">
        <v>30</v>
      </c>
      <c r="R35" s="15"/>
      <c r="S35" s="14">
        <v>5044</v>
      </c>
      <c r="T35" s="14" t="s">
        <v>1584</v>
      </c>
      <c r="U35" s="14" t="s">
        <v>1585</v>
      </c>
      <c r="V35" s="14">
        <v>1</v>
      </c>
      <c r="W35" s="14" t="s">
        <v>1535</v>
      </c>
      <c r="X35" s="14">
        <v>39688</v>
      </c>
      <c r="Y35" s="14" t="s">
        <v>82</v>
      </c>
      <c r="Z35" s="16"/>
      <c r="AA35" s="17">
        <v>32</v>
      </c>
      <c r="AB35" s="17" t="s">
        <v>214</v>
      </c>
      <c r="AC35" s="17" t="s">
        <v>215</v>
      </c>
      <c r="AD35" s="17" t="s">
        <v>214</v>
      </c>
      <c r="AE35" s="17" t="s">
        <v>216</v>
      </c>
      <c r="AF35" s="17" t="s">
        <v>217</v>
      </c>
      <c r="AG35" s="17">
        <v>973242737</v>
      </c>
      <c r="AH35" s="17"/>
      <c r="AI35" s="18"/>
    </row>
    <row r="36" spans="11:35">
      <c r="K36" s="14"/>
      <c r="L36" s="14" t="s">
        <v>795</v>
      </c>
      <c r="M36" s="14" t="s">
        <v>796</v>
      </c>
      <c r="N36" s="14">
        <v>1</v>
      </c>
      <c r="O36" s="14" t="s">
        <v>1533</v>
      </c>
      <c r="P36" s="97">
        <v>39805</v>
      </c>
      <c r="Q36" s="14" t="s">
        <v>30</v>
      </c>
      <c r="R36" s="15"/>
      <c r="S36" s="14">
        <v>5040</v>
      </c>
      <c r="T36" s="14" t="s">
        <v>1586</v>
      </c>
      <c r="U36" s="14" t="s">
        <v>1587</v>
      </c>
      <c r="V36" s="14">
        <v>1</v>
      </c>
      <c r="W36" s="14" t="s">
        <v>1535</v>
      </c>
      <c r="X36" s="14">
        <v>39696</v>
      </c>
      <c r="Y36" s="14" t="s">
        <v>82</v>
      </c>
      <c r="Z36" s="16"/>
      <c r="AA36" s="17">
        <v>33</v>
      </c>
      <c r="AB36" s="17" t="s">
        <v>220</v>
      </c>
      <c r="AC36" s="17" t="s">
        <v>221</v>
      </c>
      <c r="AD36" s="17" t="s">
        <v>220</v>
      </c>
      <c r="AE36" s="17" t="s">
        <v>222</v>
      </c>
      <c r="AF36" s="17" t="s">
        <v>223</v>
      </c>
      <c r="AG36" s="17">
        <v>979220244</v>
      </c>
      <c r="AH36" s="17">
        <v>979229919</v>
      </c>
      <c r="AI36" s="18"/>
    </row>
    <row r="37" spans="11:35">
      <c r="K37" s="14"/>
      <c r="L37" s="14" t="s">
        <v>797</v>
      </c>
      <c r="M37" s="14" t="s">
        <v>798</v>
      </c>
      <c r="N37" s="14">
        <v>1</v>
      </c>
      <c r="O37" s="14" t="s">
        <v>1533</v>
      </c>
      <c r="P37" s="97">
        <v>39807</v>
      </c>
      <c r="Q37" s="14" t="s">
        <v>30</v>
      </c>
      <c r="R37" s="15"/>
      <c r="S37" s="14">
        <v>5041</v>
      </c>
      <c r="T37" s="14" t="s">
        <v>1588</v>
      </c>
      <c r="U37" s="14" t="s">
        <v>1589</v>
      </c>
      <c r="V37" s="14">
        <v>1</v>
      </c>
      <c r="W37" s="14" t="s">
        <v>1535</v>
      </c>
      <c r="X37" s="14">
        <v>39719</v>
      </c>
      <c r="Y37" s="14" t="s">
        <v>82</v>
      </c>
      <c r="Z37" s="16"/>
      <c r="AA37" s="17">
        <v>34</v>
      </c>
      <c r="AB37" s="17" t="s">
        <v>228</v>
      </c>
      <c r="AC37" s="17" t="s">
        <v>229</v>
      </c>
      <c r="AD37" s="17" t="s">
        <v>228</v>
      </c>
      <c r="AE37" s="17" t="s">
        <v>230</v>
      </c>
      <c r="AF37" s="17" t="s">
        <v>231</v>
      </c>
      <c r="AG37" s="17">
        <v>979220224</v>
      </c>
      <c r="AH37" s="17"/>
      <c r="AI37" s="18"/>
    </row>
    <row r="38" spans="11:35">
      <c r="K38" s="14"/>
      <c r="L38" s="14" t="s">
        <v>799</v>
      </c>
      <c r="M38" s="14" t="s">
        <v>800</v>
      </c>
      <c r="N38" s="14">
        <v>1</v>
      </c>
      <c r="O38" s="14" t="s">
        <v>1533</v>
      </c>
      <c r="P38" s="97">
        <v>39827</v>
      </c>
      <c r="Q38" s="14" t="s">
        <v>30</v>
      </c>
      <c r="R38" s="15"/>
      <c r="S38" s="14">
        <v>5045</v>
      </c>
      <c r="T38" s="14" t="s">
        <v>1590</v>
      </c>
      <c r="U38" s="14" t="s">
        <v>1591</v>
      </c>
      <c r="V38" s="14">
        <v>1</v>
      </c>
      <c r="W38" s="14" t="s">
        <v>1535</v>
      </c>
      <c r="X38" s="14">
        <v>39721</v>
      </c>
      <c r="Y38" s="14" t="s">
        <v>82</v>
      </c>
      <c r="Z38" s="16"/>
      <c r="AA38" s="17">
        <v>35</v>
      </c>
      <c r="AB38" s="17" t="s">
        <v>232</v>
      </c>
      <c r="AC38" s="17" t="s">
        <v>233</v>
      </c>
      <c r="AD38" s="17" t="s">
        <v>232</v>
      </c>
      <c r="AE38" s="17" t="s">
        <v>234</v>
      </c>
      <c r="AF38" s="17" t="s">
        <v>235</v>
      </c>
      <c r="AG38" s="17">
        <v>977722855</v>
      </c>
      <c r="AH38" s="17">
        <v>977722655</v>
      </c>
      <c r="AI38" s="18"/>
    </row>
    <row r="39" spans="11:35">
      <c r="K39" s="14"/>
      <c r="L39" s="14" t="s">
        <v>801</v>
      </c>
      <c r="M39" s="14" t="s">
        <v>802</v>
      </c>
      <c r="N39" s="14">
        <v>1</v>
      </c>
      <c r="O39" s="14" t="s">
        <v>1533</v>
      </c>
      <c r="P39" s="97">
        <v>39866</v>
      </c>
      <c r="Q39" s="14" t="s">
        <v>30</v>
      </c>
      <c r="R39" s="15"/>
      <c r="S39" s="14"/>
      <c r="T39" s="14" t="s">
        <v>248</v>
      </c>
      <c r="U39" s="14" t="s">
        <v>249</v>
      </c>
      <c r="V39" s="14">
        <v>3</v>
      </c>
      <c r="W39" s="14" t="s">
        <v>1535</v>
      </c>
      <c r="X39" s="14">
        <v>38990</v>
      </c>
      <c r="Y39" s="14" t="s">
        <v>154</v>
      </c>
      <c r="Z39" s="16"/>
      <c r="AA39" s="17">
        <v>36</v>
      </c>
      <c r="AB39" s="17" t="s">
        <v>236</v>
      </c>
      <c r="AC39" s="17" t="s">
        <v>237</v>
      </c>
      <c r="AD39" s="17" t="s">
        <v>236</v>
      </c>
      <c r="AE39" s="17" t="s">
        <v>238</v>
      </c>
      <c r="AF39" s="17" t="s">
        <v>239</v>
      </c>
      <c r="AG39" s="17">
        <v>973233130</v>
      </c>
      <c r="AH39" s="17">
        <v>973233131</v>
      </c>
      <c r="AI39" s="18"/>
    </row>
    <row r="40" spans="11:35">
      <c r="K40" s="14"/>
      <c r="L40" s="14" t="s">
        <v>803</v>
      </c>
      <c r="M40" s="14" t="s">
        <v>804</v>
      </c>
      <c r="N40" s="14">
        <v>1</v>
      </c>
      <c r="O40" s="14" t="s">
        <v>1533</v>
      </c>
      <c r="P40" s="97">
        <v>39873</v>
      </c>
      <c r="Q40" s="14" t="s">
        <v>30</v>
      </c>
      <c r="R40" s="15"/>
      <c r="S40" s="14">
        <v>6000</v>
      </c>
      <c r="T40" s="14" t="s">
        <v>226</v>
      </c>
      <c r="U40" s="14" t="s">
        <v>227</v>
      </c>
      <c r="V40" s="14">
        <v>3</v>
      </c>
      <c r="W40" s="14" t="s">
        <v>1535</v>
      </c>
      <c r="X40" s="14">
        <v>39112</v>
      </c>
      <c r="Y40" s="14" t="s">
        <v>154</v>
      </c>
      <c r="Z40" s="16"/>
      <c r="AA40" s="17">
        <v>37</v>
      </c>
      <c r="AB40" s="17" t="s">
        <v>240</v>
      </c>
      <c r="AC40" s="17" t="s">
        <v>241</v>
      </c>
      <c r="AD40" s="17" t="s">
        <v>240</v>
      </c>
      <c r="AE40" s="17" t="s">
        <v>242</v>
      </c>
      <c r="AF40" s="17" t="s">
        <v>243</v>
      </c>
      <c r="AG40" s="17">
        <v>977223141</v>
      </c>
      <c r="AH40" s="17">
        <v>977223142</v>
      </c>
      <c r="AI40" s="18"/>
    </row>
    <row r="41" spans="11:35">
      <c r="K41" s="14"/>
      <c r="L41" s="14" t="s">
        <v>805</v>
      </c>
      <c r="M41" s="14" t="s">
        <v>806</v>
      </c>
      <c r="N41" s="14">
        <v>2</v>
      </c>
      <c r="O41" s="14" t="s">
        <v>1533</v>
      </c>
      <c r="P41" s="97">
        <v>42856</v>
      </c>
      <c r="Q41" s="14" t="s">
        <v>30</v>
      </c>
      <c r="R41" s="15"/>
      <c r="S41" s="14">
        <v>4008</v>
      </c>
      <c r="T41" s="14" t="s">
        <v>1592</v>
      </c>
      <c r="U41" s="14" t="s">
        <v>1593</v>
      </c>
      <c r="V41" s="14">
        <v>2</v>
      </c>
      <c r="W41" s="14" t="s">
        <v>1535</v>
      </c>
      <c r="X41" s="14">
        <v>39203</v>
      </c>
      <c r="Y41" s="14" t="s">
        <v>154</v>
      </c>
      <c r="Z41" s="16"/>
      <c r="AA41" s="17">
        <v>38</v>
      </c>
      <c r="AB41" s="17" t="s">
        <v>244</v>
      </c>
      <c r="AC41" s="17" t="s">
        <v>245</v>
      </c>
      <c r="AD41" s="17" t="s">
        <v>244</v>
      </c>
      <c r="AE41" s="17" t="s">
        <v>246</v>
      </c>
      <c r="AF41" s="17" t="s">
        <v>247</v>
      </c>
      <c r="AG41" s="17">
        <v>977210118</v>
      </c>
      <c r="AH41" s="17">
        <v>977264825</v>
      </c>
      <c r="AI41" s="18"/>
    </row>
    <row r="42" spans="11:35">
      <c r="K42" s="14">
        <v>6040</v>
      </c>
      <c r="L42" s="14" t="s">
        <v>169</v>
      </c>
      <c r="M42" s="14" t="s">
        <v>170</v>
      </c>
      <c r="N42" s="14">
        <v>3</v>
      </c>
      <c r="O42" s="14" t="s">
        <v>1533</v>
      </c>
      <c r="P42" s="97">
        <v>38855</v>
      </c>
      <c r="Q42" s="14" t="s">
        <v>82</v>
      </c>
      <c r="R42" s="15"/>
      <c r="S42" s="14">
        <v>4003</v>
      </c>
      <c r="T42" s="14" t="s">
        <v>1594</v>
      </c>
      <c r="U42" s="14" t="s">
        <v>1595</v>
      </c>
      <c r="V42" s="14">
        <v>2</v>
      </c>
      <c r="W42" s="14" t="s">
        <v>1535</v>
      </c>
      <c r="X42" s="14">
        <v>39213</v>
      </c>
      <c r="Y42" s="14" t="s">
        <v>154</v>
      </c>
      <c r="Z42" s="16"/>
      <c r="AA42" s="17">
        <v>39</v>
      </c>
      <c r="AB42" s="17" t="s">
        <v>250</v>
      </c>
      <c r="AC42" s="17" t="s">
        <v>251</v>
      </c>
      <c r="AD42" s="17" t="s">
        <v>252</v>
      </c>
      <c r="AE42" s="17" t="s">
        <v>253</v>
      </c>
      <c r="AF42" s="17" t="s">
        <v>254</v>
      </c>
      <c r="AG42" s="17">
        <v>977676908</v>
      </c>
      <c r="AH42" s="17">
        <v>977678255</v>
      </c>
      <c r="AI42" s="18"/>
    </row>
    <row r="43" spans="11:35">
      <c r="K43" s="14">
        <v>6041</v>
      </c>
      <c r="L43" s="14" t="s">
        <v>218</v>
      </c>
      <c r="M43" s="14" t="s">
        <v>219</v>
      </c>
      <c r="N43" s="14">
        <v>3</v>
      </c>
      <c r="O43" s="14" t="s">
        <v>1533</v>
      </c>
      <c r="P43" s="97">
        <v>38887</v>
      </c>
      <c r="Q43" s="14" t="s">
        <v>82</v>
      </c>
      <c r="R43" s="15"/>
      <c r="S43" s="14">
        <v>4001</v>
      </c>
      <c r="T43" s="14" t="s">
        <v>1596</v>
      </c>
      <c r="U43" s="14" t="s">
        <v>1597</v>
      </c>
      <c r="V43" s="14">
        <v>2</v>
      </c>
      <c r="W43" s="14" t="s">
        <v>1535</v>
      </c>
      <c r="X43" s="14">
        <v>39277</v>
      </c>
      <c r="Y43" s="14" t="s">
        <v>154</v>
      </c>
      <c r="Z43" s="16"/>
      <c r="AA43" s="17">
        <v>40</v>
      </c>
      <c r="AB43" s="17" t="s">
        <v>257</v>
      </c>
      <c r="AC43" s="17" t="s">
        <v>258</v>
      </c>
      <c r="AD43" s="17" t="s">
        <v>257</v>
      </c>
      <c r="AE43" s="17" t="s">
        <v>259</v>
      </c>
      <c r="AF43" s="17" t="s">
        <v>260</v>
      </c>
      <c r="AG43" s="17" t="s">
        <v>261</v>
      </c>
      <c r="AH43" s="17" t="s">
        <v>262</v>
      </c>
      <c r="AI43" s="18"/>
    </row>
    <row r="44" spans="11:35">
      <c r="K44" s="14">
        <v>6042</v>
      </c>
      <c r="L44" s="14" t="s">
        <v>224</v>
      </c>
      <c r="M44" s="14" t="s">
        <v>225</v>
      </c>
      <c r="N44" s="14">
        <v>3</v>
      </c>
      <c r="O44" s="14" t="s">
        <v>1533</v>
      </c>
      <c r="P44" s="97">
        <v>38924</v>
      </c>
      <c r="Q44" s="14" t="s">
        <v>82</v>
      </c>
      <c r="R44" s="15"/>
      <c r="S44" s="14">
        <v>4006</v>
      </c>
      <c r="T44" s="14" t="s">
        <v>1598</v>
      </c>
      <c r="U44" s="14" t="s">
        <v>1599</v>
      </c>
      <c r="V44" s="14">
        <v>2</v>
      </c>
      <c r="W44" s="14" t="s">
        <v>1535</v>
      </c>
      <c r="X44" s="14">
        <v>39323</v>
      </c>
      <c r="Y44" s="14" t="s">
        <v>154</v>
      </c>
      <c r="Z44" s="16"/>
      <c r="AA44" s="17">
        <v>41</v>
      </c>
      <c r="AB44" s="17" t="s">
        <v>263</v>
      </c>
      <c r="AC44" s="17" t="s">
        <v>264</v>
      </c>
      <c r="AD44" s="17" t="s">
        <v>263</v>
      </c>
      <c r="AE44" s="17" t="s">
        <v>265</v>
      </c>
      <c r="AF44" s="17" t="s">
        <v>266</v>
      </c>
      <c r="AG44" s="17">
        <v>975436711</v>
      </c>
      <c r="AH44" s="17">
        <v>975434516</v>
      </c>
      <c r="AI44" s="18"/>
    </row>
    <row r="45" spans="11:35">
      <c r="K45" s="14">
        <v>6044</v>
      </c>
      <c r="L45" s="14" t="s">
        <v>176</v>
      </c>
      <c r="M45" s="14" t="s">
        <v>177</v>
      </c>
      <c r="N45" s="14">
        <v>3</v>
      </c>
      <c r="O45" s="14" t="s">
        <v>1533</v>
      </c>
      <c r="P45" s="97">
        <v>39090</v>
      </c>
      <c r="Q45" s="14" t="s">
        <v>82</v>
      </c>
      <c r="R45" s="15"/>
      <c r="S45" s="14">
        <v>4010</v>
      </c>
      <c r="T45" s="14" t="s">
        <v>1600</v>
      </c>
      <c r="U45" s="14" t="s">
        <v>1601</v>
      </c>
      <c r="V45" s="14">
        <v>2</v>
      </c>
      <c r="W45" s="14" t="s">
        <v>1535</v>
      </c>
      <c r="X45" s="14">
        <v>39348</v>
      </c>
      <c r="Y45" s="14" t="s">
        <v>154</v>
      </c>
      <c r="Z45" s="16"/>
      <c r="AA45" s="17">
        <v>42</v>
      </c>
      <c r="AB45" s="17" t="s">
        <v>267</v>
      </c>
      <c r="AC45" s="17" t="s">
        <v>268</v>
      </c>
      <c r="AD45" s="17" t="s">
        <v>269</v>
      </c>
      <c r="AE45" s="17" t="s">
        <v>270</v>
      </c>
      <c r="AF45" s="17" t="s">
        <v>271</v>
      </c>
      <c r="AG45" s="17">
        <v>975432047</v>
      </c>
      <c r="AH45" s="17">
        <v>975462111</v>
      </c>
      <c r="AI45" s="18"/>
    </row>
    <row r="46" spans="11:35">
      <c r="K46" s="31">
        <v>4051</v>
      </c>
      <c r="L46" s="31" t="s">
        <v>807</v>
      </c>
      <c r="M46" s="44" t="s">
        <v>808</v>
      </c>
      <c r="N46" s="45">
        <v>2</v>
      </c>
      <c r="O46" s="32" t="s">
        <v>1533</v>
      </c>
      <c r="P46" s="98">
        <v>39245</v>
      </c>
      <c r="Q46" s="14" t="s">
        <v>82</v>
      </c>
      <c r="R46" s="15"/>
      <c r="S46" s="14"/>
      <c r="T46" s="14" t="s">
        <v>1602</v>
      </c>
      <c r="U46" s="14" t="s">
        <v>1603</v>
      </c>
      <c r="V46" s="14">
        <v>2</v>
      </c>
      <c r="W46" s="14" t="s">
        <v>1535</v>
      </c>
      <c r="X46" s="14">
        <v>39371</v>
      </c>
      <c r="Y46" s="14" t="s">
        <v>154</v>
      </c>
      <c r="Z46" s="16"/>
      <c r="AA46" s="17">
        <v>43</v>
      </c>
      <c r="AB46" s="17" t="s">
        <v>272</v>
      </c>
      <c r="AC46" s="17" t="s">
        <v>273</v>
      </c>
      <c r="AD46" s="17" t="s">
        <v>272</v>
      </c>
      <c r="AE46" s="17" t="s">
        <v>274</v>
      </c>
      <c r="AF46" s="17" t="s">
        <v>275</v>
      </c>
      <c r="AG46" s="17" t="s">
        <v>276</v>
      </c>
      <c r="AH46" s="17" t="s">
        <v>277</v>
      </c>
      <c r="AI46" s="18"/>
    </row>
    <row r="47" spans="11:35">
      <c r="K47" s="14">
        <v>4043</v>
      </c>
      <c r="L47" s="14" t="s">
        <v>809</v>
      </c>
      <c r="M47" s="14" t="s">
        <v>810</v>
      </c>
      <c r="N47" s="14">
        <v>2</v>
      </c>
      <c r="O47" s="14" t="s">
        <v>1533</v>
      </c>
      <c r="P47" s="97">
        <v>39264</v>
      </c>
      <c r="Q47" s="14" t="s">
        <v>82</v>
      </c>
      <c r="R47" s="15"/>
      <c r="S47" s="14">
        <v>4005</v>
      </c>
      <c r="T47" s="14" t="s">
        <v>1604</v>
      </c>
      <c r="U47" s="14" t="s">
        <v>1605</v>
      </c>
      <c r="V47" s="14">
        <v>2</v>
      </c>
      <c r="W47" s="14" t="s">
        <v>1535</v>
      </c>
      <c r="X47" s="14">
        <v>39385</v>
      </c>
      <c r="Y47" s="14" t="s">
        <v>154</v>
      </c>
      <c r="Z47" s="16"/>
      <c r="AA47" s="17">
        <v>44</v>
      </c>
      <c r="AB47" s="17" t="s">
        <v>279</v>
      </c>
      <c r="AC47" s="17" t="s">
        <v>280</v>
      </c>
      <c r="AD47" s="17" t="s">
        <v>281</v>
      </c>
      <c r="AE47" s="17"/>
      <c r="AF47" s="17" t="s">
        <v>282</v>
      </c>
      <c r="AG47" s="17" t="s">
        <v>283</v>
      </c>
      <c r="AH47" s="17" t="s">
        <v>284</v>
      </c>
      <c r="AI47" s="18"/>
    </row>
    <row r="48" spans="11:35">
      <c r="K48" s="14">
        <v>4054</v>
      </c>
      <c r="L48" s="14" t="s">
        <v>811</v>
      </c>
      <c r="M48" s="14" t="s">
        <v>812</v>
      </c>
      <c r="N48" s="14">
        <v>2</v>
      </c>
      <c r="O48" s="14" t="s">
        <v>1533</v>
      </c>
      <c r="P48" s="97">
        <v>39364</v>
      </c>
      <c r="Q48" s="14" t="s">
        <v>82</v>
      </c>
      <c r="R48" s="15"/>
      <c r="S48" s="14">
        <v>4002</v>
      </c>
      <c r="T48" s="14" t="s">
        <v>1606</v>
      </c>
      <c r="U48" s="14" t="s">
        <v>1607</v>
      </c>
      <c r="V48" s="14">
        <v>2</v>
      </c>
      <c r="W48" s="14" t="s">
        <v>1535</v>
      </c>
      <c r="X48" s="14">
        <v>39429</v>
      </c>
      <c r="Y48" s="14" t="s">
        <v>154</v>
      </c>
      <c r="Z48" s="16"/>
      <c r="AA48" s="17">
        <v>45</v>
      </c>
      <c r="AB48" s="17" t="s">
        <v>285</v>
      </c>
      <c r="AC48" s="17" t="s">
        <v>286</v>
      </c>
      <c r="AD48" s="17" t="s">
        <v>285</v>
      </c>
      <c r="AE48" s="17" t="s">
        <v>287</v>
      </c>
      <c r="AF48" s="17" t="s">
        <v>288</v>
      </c>
      <c r="AG48" s="46" t="s">
        <v>289</v>
      </c>
      <c r="AH48" s="46"/>
      <c r="AI48" s="18"/>
    </row>
    <row r="49" spans="11:35">
      <c r="K49" s="14">
        <v>4053</v>
      </c>
      <c r="L49" s="14" t="s">
        <v>813</v>
      </c>
      <c r="M49" s="14" t="s">
        <v>814</v>
      </c>
      <c r="N49" s="14">
        <v>2</v>
      </c>
      <c r="O49" s="14" t="s">
        <v>1533</v>
      </c>
      <c r="P49" s="97">
        <v>39413</v>
      </c>
      <c r="Q49" s="14" t="s">
        <v>82</v>
      </c>
      <c r="R49" s="15"/>
      <c r="S49" s="14">
        <v>4004</v>
      </c>
      <c r="T49" s="14" t="s">
        <v>1608</v>
      </c>
      <c r="U49" s="14" t="s">
        <v>1609</v>
      </c>
      <c r="V49" s="14">
        <v>2</v>
      </c>
      <c r="W49" s="14" t="s">
        <v>1535</v>
      </c>
      <c r="X49" s="14">
        <v>39431</v>
      </c>
      <c r="Y49" s="14" t="s">
        <v>154</v>
      </c>
      <c r="Z49" s="16"/>
      <c r="AA49" s="17">
        <v>46</v>
      </c>
      <c r="AB49" s="17" t="s">
        <v>292</v>
      </c>
      <c r="AC49" s="17" t="s">
        <v>293</v>
      </c>
      <c r="AD49" s="17" t="s">
        <v>294</v>
      </c>
      <c r="AE49" s="17" t="s">
        <v>295</v>
      </c>
      <c r="AF49" s="17" t="s">
        <v>296</v>
      </c>
      <c r="AG49" s="17" t="s">
        <v>297</v>
      </c>
      <c r="AH49" s="17"/>
      <c r="AI49" s="18"/>
    </row>
    <row r="50" spans="11:35">
      <c r="K50" s="14">
        <v>4361</v>
      </c>
      <c r="L50" s="14" t="s">
        <v>815</v>
      </c>
      <c r="M50" s="14" t="s">
        <v>816</v>
      </c>
      <c r="N50" s="14">
        <v>2</v>
      </c>
      <c r="O50" s="14" t="s">
        <v>1533</v>
      </c>
      <c r="P50" s="97">
        <v>39451</v>
      </c>
      <c r="Q50" s="14" t="s">
        <v>82</v>
      </c>
      <c r="R50" s="15"/>
      <c r="S50" s="14">
        <v>4007</v>
      </c>
      <c r="T50" s="14" t="s">
        <v>1610</v>
      </c>
      <c r="U50" s="14" t="s">
        <v>1611</v>
      </c>
      <c r="V50" s="14">
        <v>2</v>
      </c>
      <c r="W50" s="14" t="s">
        <v>1535</v>
      </c>
      <c r="X50" s="14">
        <v>39515</v>
      </c>
      <c r="Y50" s="14" t="s">
        <v>154</v>
      </c>
      <c r="Z50" s="16"/>
      <c r="AA50" s="17"/>
      <c r="AB50" s="17"/>
      <c r="AC50" s="17"/>
      <c r="AD50" s="17"/>
      <c r="AE50" s="17"/>
      <c r="AF50" s="17"/>
      <c r="AG50" s="17"/>
      <c r="AH50" s="17"/>
      <c r="AI50" s="18"/>
    </row>
    <row r="51" spans="11:35">
      <c r="K51" s="14">
        <v>4057</v>
      </c>
      <c r="L51" s="14" t="s">
        <v>817</v>
      </c>
      <c r="M51" s="14" t="s">
        <v>818</v>
      </c>
      <c r="N51" s="14">
        <v>2</v>
      </c>
      <c r="O51" s="14" t="s">
        <v>1533</v>
      </c>
      <c r="P51" s="97">
        <v>39520</v>
      </c>
      <c r="Q51" s="14" t="s">
        <v>82</v>
      </c>
      <c r="R51" s="15"/>
      <c r="S51" s="14">
        <v>5000</v>
      </c>
      <c r="T51" s="14" t="s">
        <v>1612</v>
      </c>
      <c r="U51" s="14" t="s">
        <v>1613</v>
      </c>
      <c r="V51" s="14">
        <v>1</v>
      </c>
      <c r="W51" s="14" t="s">
        <v>1535</v>
      </c>
      <c r="X51" s="14">
        <v>39626</v>
      </c>
      <c r="Y51" s="14" t="s">
        <v>154</v>
      </c>
      <c r="Z51" s="16"/>
      <c r="AA51" s="17"/>
      <c r="AB51" s="17"/>
      <c r="AC51" s="17"/>
      <c r="AD51" s="17"/>
      <c r="AE51" s="17"/>
      <c r="AF51" s="17"/>
      <c r="AG51" s="17"/>
      <c r="AH51" s="17"/>
      <c r="AI51" s="18"/>
    </row>
    <row r="52" spans="11:35">
      <c r="K52" s="14">
        <v>5043</v>
      </c>
      <c r="L52" s="14" t="s">
        <v>819</v>
      </c>
      <c r="M52" s="14" t="s">
        <v>820</v>
      </c>
      <c r="N52" s="14">
        <v>1</v>
      </c>
      <c r="O52" s="14" t="s">
        <v>1533</v>
      </c>
      <c r="P52" s="97">
        <v>39552</v>
      </c>
      <c r="Q52" s="14" t="s">
        <v>82</v>
      </c>
      <c r="R52" s="15"/>
      <c r="S52" s="14">
        <v>5001</v>
      </c>
      <c r="T52" s="14" t="s">
        <v>1614</v>
      </c>
      <c r="U52" s="14" t="s">
        <v>1615</v>
      </c>
      <c r="V52" s="14">
        <v>1</v>
      </c>
      <c r="W52" s="14" t="s">
        <v>1535</v>
      </c>
      <c r="X52" s="14">
        <v>39645</v>
      </c>
      <c r="Y52" s="14" t="s">
        <v>154</v>
      </c>
      <c r="Z52" s="16"/>
      <c r="AA52" s="18"/>
      <c r="AB52" s="18" t="s">
        <v>305</v>
      </c>
      <c r="AC52" s="18"/>
      <c r="AD52" s="18"/>
      <c r="AE52" s="18"/>
      <c r="AF52" s="18"/>
      <c r="AG52" s="18"/>
      <c r="AH52" s="18"/>
    </row>
    <row r="53" spans="11:35">
      <c r="K53" s="14">
        <v>5040</v>
      </c>
      <c r="L53" s="14" t="s">
        <v>821</v>
      </c>
      <c r="M53" s="14" t="s">
        <v>822</v>
      </c>
      <c r="N53" s="14">
        <v>1</v>
      </c>
      <c r="O53" s="14" t="s">
        <v>1533</v>
      </c>
      <c r="P53" s="97">
        <v>39645</v>
      </c>
      <c r="Q53" s="14" t="s">
        <v>82</v>
      </c>
      <c r="R53" s="15"/>
      <c r="S53" s="14">
        <v>6902</v>
      </c>
      <c r="T53" s="14" t="s">
        <v>302</v>
      </c>
      <c r="U53" s="14" t="s">
        <v>303</v>
      </c>
      <c r="V53" s="14">
        <v>3</v>
      </c>
      <c r="W53" s="14" t="s">
        <v>1535</v>
      </c>
      <c r="X53" s="14">
        <v>38856</v>
      </c>
      <c r="Y53" s="14" t="s">
        <v>278</v>
      </c>
      <c r="Z53" s="16"/>
      <c r="AA53" s="18"/>
      <c r="AB53" s="18"/>
      <c r="AC53" s="18"/>
      <c r="AD53" s="18"/>
      <c r="AE53" s="18"/>
      <c r="AF53" s="18"/>
      <c r="AG53" s="18"/>
      <c r="AH53" s="18"/>
    </row>
    <row r="54" spans="11:35">
      <c r="K54" s="14">
        <v>5044</v>
      </c>
      <c r="L54" s="14" t="s">
        <v>823</v>
      </c>
      <c r="M54" s="14" t="s">
        <v>824</v>
      </c>
      <c r="N54" s="14">
        <v>1</v>
      </c>
      <c r="O54" s="14" t="s">
        <v>1533</v>
      </c>
      <c r="P54" s="97">
        <v>39682</v>
      </c>
      <c r="Q54" s="14" t="s">
        <v>82</v>
      </c>
      <c r="R54" s="15"/>
      <c r="S54" s="14">
        <v>6903</v>
      </c>
      <c r="T54" s="14" t="s">
        <v>298</v>
      </c>
      <c r="U54" s="14" t="s">
        <v>299</v>
      </c>
      <c r="V54" s="14">
        <v>3</v>
      </c>
      <c r="W54" s="14" t="s">
        <v>1535</v>
      </c>
      <c r="X54" s="14">
        <v>39002</v>
      </c>
      <c r="Y54" s="14" t="s">
        <v>278</v>
      </c>
      <c r="Z54" s="16"/>
      <c r="AA54" s="18"/>
      <c r="AB54" s="18"/>
      <c r="AC54" s="18"/>
      <c r="AD54" s="18"/>
      <c r="AE54" s="18"/>
      <c r="AF54" s="18"/>
      <c r="AG54" s="18"/>
      <c r="AH54" s="18"/>
    </row>
    <row r="55" spans="11:35">
      <c r="K55" s="14">
        <v>5041</v>
      </c>
      <c r="L55" s="14" t="s">
        <v>825</v>
      </c>
      <c r="M55" s="14" t="s">
        <v>826</v>
      </c>
      <c r="N55" s="14">
        <v>1</v>
      </c>
      <c r="O55" s="14" t="s">
        <v>1533</v>
      </c>
      <c r="P55" s="97">
        <v>39682</v>
      </c>
      <c r="Q55" s="14" t="s">
        <v>82</v>
      </c>
      <c r="R55" s="15"/>
      <c r="S55" s="14">
        <v>4901</v>
      </c>
      <c r="T55" s="14" t="s">
        <v>1616</v>
      </c>
      <c r="U55" s="14" t="s">
        <v>1617</v>
      </c>
      <c r="V55" s="14">
        <v>2</v>
      </c>
      <c r="W55" s="14" t="s">
        <v>1535</v>
      </c>
      <c r="X55" s="14">
        <v>39243</v>
      </c>
      <c r="Y55" s="14" t="s">
        <v>278</v>
      </c>
      <c r="Z55" s="16"/>
      <c r="AA55" s="18"/>
      <c r="AB55" s="18"/>
      <c r="AC55" s="18"/>
      <c r="AD55" s="18"/>
      <c r="AE55" s="18"/>
      <c r="AF55" s="18"/>
      <c r="AG55" s="18"/>
      <c r="AH55" s="18"/>
    </row>
    <row r="56" spans="11:35">
      <c r="K56" s="14">
        <v>5045</v>
      </c>
      <c r="L56" s="14" t="s">
        <v>827</v>
      </c>
      <c r="M56" s="14" t="s">
        <v>828</v>
      </c>
      <c r="N56" s="14">
        <v>1</v>
      </c>
      <c r="O56" s="14" t="s">
        <v>1533</v>
      </c>
      <c r="P56" s="97">
        <v>39715</v>
      </c>
      <c r="Q56" s="14" t="s">
        <v>82</v>
      </c>
      <c r="R56" s="15"/>
      <c r="S56" s="14">
        <v>4917</v>
      </c>
      <c r="T56" s="14" t="s">
        <v>1618</v>
      </c>
      <c r="U56" s="14" t="s">
        <v>1619</v>
      </c>
      <c r="V56" s="14">
        <v>2</v>
      </c>
      <c r="W56" s="14" t="s">
        <v>1535</v>
      </c>
      <c r="X56" s="14">
        <v>39289</v>
      </c>
      <c r="Y56" s="14" t="s">
        <v>278</v>
      </c>
      <c r="Z56" s="16"/>
      <c r="AA56" s="18"/>
      <c r="AB56" s="18"/>
      <c r="AC56" s="18"/>
      <c r="AD56" s="18"/>
      <c r="AE56" s="18"/>
      <c r="AF56" s="18"/>
      <c r="AG56" s="18"/>
      <c r="AH56" s="18"/>
    </row>
    <row r="57" spans="11:35">
      <c r="K57" s="14">
        <v>5046</v>
      </c>
      <c r="L57" s="14" t="s">
        <v>829</v>
      </c>
      <c r="M57" s="14" t="s">
        <v>830</v>
      </c>
      <c r="N57" s="14">
        <v>1</v>
      </c>
      <c r="O57" s="14" t="s">
        <v>1533</v>
      </c>
      <c r="P57" s="97">
        <v>39734</v>
      </c>
      <c r="Q57" s="14" t="s">
        <v>82</v>
      </c>
      <c r="R57" s="15"/>
      <c r="S57" s="14">
        <v>4902</v>
      </c>
      <c r="T57" s="14" t="s">
        <v>1620</v>
      </c>
      <c r="U57" s="14" t="s">
        <v>1621</v>
      </c>
      <c r="V57" s="14">
        <v>2</v>
      </c>
      <c r="W57" s="14" t="s">
        <v>1535</v>
      </c>
      <c r="X57" s="14">
        <v>39295</v>
      </c>
      <c r="Y57" s="14" t="s">
        <v>278</v>
      </c>
      <c r="Z57" s="16"/>
      <c r="AA57" s="18"/>
      <c r="AB57" s="18"/>
      <c r="AC57" s="18"/>
      <c r="AD57" s="18"/>
      <c r="AE57" s="18"/>
      <c r="AF57" s="18"/>
      <c r="AG57" s="18"/>
      <c r="AH57" s="18"/>
    </row>
    <row r="58" spans="11:35">
      <c r="K58" s="14">
        <v>5042</v>
      </c>
      <c r="L58" s="14" t="s">
        <v>831</v>
      </c>
      <c r="M58" s="14" t="s">
        <v>832</v>
      </c>
      <c r="N58" s="14">
        <v>1</v>
      </c>
      <c r="O58" s="14" t="s">
        <v>1533</v>
      </c>
      <c r="P58" s="97">
        <v>39826</v>
      </c>
      <c r="Q58" s="14" t="s">
        <v>82</v>
      </c>
      <c r="R58" s="15"/>
      <c r="S58" s="14">
        <v>4906</v>
      </c>
      <c r="T58" s="14" t="s">
        <v>1622</v>
      </c>
      <c r="U58" s="14" t="s">
        <v>1623</v>
      </c>
      <c r="V58" s="14">
        <v>2</v>
      </c>
      <c r="W58" s="14" t="s">
        <v>1535</v>
      </c>
      <c r="X58" s="14">
        <v>39346</v>
      </c>
      <c r="Y58" s="14" t="s">
        <v>278</v>
      </c>
      <c r="Z58" s="16"/>
    </row>
    <row r="59" spans="11:35">
      <c r="K59" s="14">
        <v>5047</v>
      </c>
      <c r="L59" s="14" t="s">
        <v>833</v>
      </c>
      <c r="M59" s="14" t="s">
        <v>834</v>
      </c>
      <c r="N59" s="14">
        <v>1</v>
      </c>
      <c r="O59" s="14" t="s">
        <v>1533</v>
      </c>
      <c r="P59" s="97">
        <v>39893</v>
      </c>
      <c r="Q59" s="14" t="s">
        <v>82</v>
      </c>
      <c r="R59" s="15"/>
      <c r="S59" s="14">
        <v>5900</v>
      </c>
      <c r="T59" s="14" t="s">
        <v>1624</v>
      </c>
      <c r="U59" s="14" t="s">
        <v>1625</v>
      </c>
      <c r="V59" s="14">
        <v>1</v>
      </c>
      <c r="W59" s="14" t="s">
        <v>1535</v>
      </c>
      <c r="X59" s="14">
        <v>39625</v>
      </c>
      <c r="Y59" s="14" t="s">
        <v>278</v>
      </c>
      <c r="Z59" s="16"/>
    </row>
    <row r="60" spans="11:35">
      <c r="K60" s="14">
        <v>6007</v>
      </c>
      <c r="L60" s="14" t="s">
        <v>308</v>
      </c>
      <c r="M60" s="14" t="s">
        <v>309</v>
      </c>
      <c r="N60" s="14">
        <v>3</v>
      </c>
      <c r="O60" s="14" t="s">
        <v>1533</v>
      </c>
      <c r="P60" s="97">
        <v>38838</v>
      </c>
      <c r="Q60" s="14" t="s">
        <v>154</v>
      </c>
      <c r="R60" s="15"/>
      <c r="S60" s="14">
        <v>5902</v>
      </c>
      <c r="T60" s="14" t="s">
        <v>1626</v>
      </c>
      <c r="U60" s="14" t="s">
        <v>1627</v>
      </c>
      <c r="V60" s="14">
        <v>1</v>
      </c>
      <c r="W60" s="14" t="s">
        <v>1535</v>
      </c>
      <c r="X60" s="14">
        <v>39661</v>
      </c>
      <c r="Y60" s="14" t="s">
        <v>278</v>
      </c>
      <c r="Z60" s="16"/>
    </row>
    <row r="61" spans="11:35">
      <c r="K61" s="14">
        <v>6000</v>
      </c>
      <c r="L61" s="14" t="s">
        <v>306</v>
      </c>
      <c r="M61" s="14" t="s">
        <v>307</v>
      </c>
      <c r="N61" s="14">
        <v>3</v>
      </c>
      <c r="O61" s="14" t="s">
        <v>1533</v>
      </c>
      <c r="P61" s="97">
        <v>38855</v>
      </c>
      <c r="Q61" s="14" t="s">
        <v>154</v>
      </c>
      <c r="R61" s="15"/>
      <c r="S61" s="14">
        <v>5901</v>
      </c>
      <c r="T61" s="14" t="s">
        <v>1628</v>
      </c>
      <c r="U61" s="14" t="s">
        <v>1629</v>
      </c>
      <c r="V61" s="14">
        <v>1</v>
      </c>
      <c r="W61" s="14" t="s">
        <v>1535</v>
      </c>
      <c r="X61" s="14">
        <v>39678</v>
      </c>
      <c r="Y61" s="14" t="s">
        <v>278</v>
      </c>
      <c r="Z61" s="16"/>
    </row>
    <row r="62" spans="11:35">
      <c r="K62" s="14">
        <v>6005</v>
      </c>
      <c r="L62" s="14" t="s">
        <v>290</v>
      </c>
      <c r="M62" s="14" t="s">
        <v>291</v>
      </c>
      <c r="N62" s="14">
        <v>3</v>
      </c>
      <c r="O62" s="14" t="s">
        <v>1533</v>
      </c>
      <c r="P62" s="97">
        <v>38928</v>
      </c>
      <c r="Q62" s="14" t="s">
        <v>154</v>
      </c>
      <c r="R62" s="15"/>
      <c r="S62" s="14">
        <v>5903</v>
      </c>
      <c r="T62" s="14" t="s">
        <v>1630</v>
      </c>
      <c r="U62" s="14" t="s">
        <v>1631</v>
      </c>
      <c r="V62" s="14">
        <v>1</v>
      </c>
      <c r="W62" s="14" t="s">
        <v>1535</v>
      </c>
      <c r="X62" s="14">
        <v>39739</v>
      </c>
      <c r="Y62" s="14" t="s">
        <v>278</v>
      </c>
      <c r="Z62" s="16"/>
    </row>
    <row r="63" spans="11:35">
      <c r="K63" s="14">
        <v>6001</v>
      </c>
      <c r="L63" s="14" t="s">
        <v>300</v>
      </c>
      <c r="M63" s="14" t="s">
        <v>301</v>
      </c>
      <c r="N63" s="14">
        <v>3</v>
      </c>
      <c r="O63" s="14" t="s">
        <v>1533</v>
      </c>
      <c r="P63" s="97">
        <v>38943</v>
      </c>
      <c r="Q63" s="14" t="s">
        <v>154</v>
      </c>
      <c r="R63" s="15"/>
      <c r="S63" s="14">
        <v>5904</v>
      </c>
      <c r="T63" s="14" t="s">
        <v>1632</v>
      </c>
      <c r="U63" s="14" t="s">
        <v>1633</v>
      </c>
      <c r="V63" s="14">
        <v>1</v>
      </c>
      <c r="W63" s="14" t="s">
        <v>1535</v>
      </c>
      <c r="X63" s="14">
        <v>39867</v>
      </c>
      <c r="Y63" s="14" t="s">
        <v>278</v>
      </c>
      <c r="Z63" s="16"/>
    </row>
    <row r="64" spans="11:35">
      <c r="K64" s="14">
        <v>6003</v>
      </c>
      <c r="L64" s="14" t="s">
        <v>314</v>
      </c>
      <c r="M64" s="14" t="s">
        <v>315</v>
      </c>
      <c r="N64" s="14">
        <v>3</v>
      </c>
      <c r="O64" s="14" t="s">
        <v>1533</v>
      </c>
      <c r="P64" s="97">
        <v>38992</v>
      </c>
      <c r="Q64" s="14" t="s">
        <v>154</v>
      </c>
      <c r="R64" s="15"/>
      <c r="S64" s="14">
        <v>6420</v>
      </c>
      <c r="T64" s="14" t="s">
        <v>318</v>
      </c>
      <c r="U64" s="14" t="s">
        <v>319</v>
      </c>
      <c r="V64" s="14">
        <v>3</v>
      </c>
      <c r="W64" s="14" t="s">
        <v>1535</v>
      </c>
      <c r="X64" s="14">
        <v>38914</v>
      </c>
      <c r="Y64" s="14" t="s">
        <v>56</v>
      </c>
      <c r="Z64" s="16"/>
    </row>
    <row r="65" spans="11:26">
      <c r="K65" s="14">
        <v>6006</v>
      </c>
      <c r="L65" s="14" t="s">
        <v>255</v>
      </c>
      <c r="M65" s="14" t="s">
        <v>256</v>
      </c>
      <c r="N65" s="14">
        <v>3</v>
      </c>
      <c r="O65" s="14" t="s">
        <v>1533</v>
      </c>
      <c r="P65" s="97">
        <v>38996</v>
      </c>
      <c r="Q65" s="14" t="s">
        <v>154</v>
      </c>
      <c r="R65" s="15"/>
      <c r="S65" s="14">
        <v>6421</v>
      </c>
      <c r="T65" s="14" t="s">
        <v>312</v>
      </c>
      <c r="U65" s="14" t="s">
        <v>313</v>
      </c>
      <c r="V65" s="14">
        <v>3</v>
      </c>
      <c r="W65" s="14" t="s">
        <v>1535</v>
      </c>
      <c r="X65" s="14">
        <v>39001</v>
      </c>
      <c r="Y65" s="14" t="s">
        <v>56</v>
      </c>
      <c r="Z65" s="16"/>
    </row>
    <row r="66" spans="11:26">
      <c r="K66" s="14">
        <v>6002</v>
      </c>
      <c r="L66" s="14" t="s">
        <v>310</v>
      </c>
      <c r="M66" s="14" t="s">
        <v>311</v>
      </c>
      <c r="N66" s="14">
        <v>3</v>
      </c>
      <c r="O66" s="14" t="s">
        <v>1533</v>
      </c>
      <c r="P66" s="97">
        <v>39053</v>
      </c>
      <c r="Q66" s="14" t="s">
        <v>154</v>
      </c>
      <c r="R66" s="15"/>
      <c r="S66" s="14">
        <v>4420</v>
      </c>
      <c r="T66" s="14" t="s">
        <v>1634</v>
      </c>
      <c r="U66" s="14" t="s">
        <v>1635</v>
      </c>
      <c r="V66" s="14">
        <v>2</v>
      </c>
      <c r="W66" s="14" t="s">
        <v>1535</v>
      </c>
      <c r="X66" s="14">
        <v>39310</v>
      </c>
      <c r="Y66" s="14" t="s">
        <v>56</v>
      </c>
      <c r="Z66" s="16"/>
    </row>
    <row r="67" spans="11:26">
      <c r="K67" s="14">
        <v>6004</v>
      </c>
      <c r="L67" s="14" t="s">
        <v>316</v>
      </c>
      <c r="M67" s="14" t="s">
        <v>317</v>
      </c>
      <c r="N67" s="14">
        <v>3</v>
      </c>
      <c r="O67" s="14" t="s">
        <v>1533</v>
      </c>
      <c r="P67" s="97">
        <v>39085</v>
      </c>
      <c r="Q67" s="14" t="s">
        <v>154</v>
      </c>
      <c r="R67" s="15"/>
      <c r="S67" s="14">
        <v>4421</v>
      </c>
      <c r="T67" s="14" t="s">
        <v>1636</v>
      </c>
      <c r="U67" s="14" t="s">
        <v>1637</v>
      </c>
      <c r="V67" s="14">
        <v>2</v>
      </c>
      <c r="W67" s="14" t="s">
        <v>1535</v>
      </c>
      <c r="X67" s="14">
        <v>39374</v>
      </c>
      <c r="Y67" s="14" t="s">
        <v>56</v>
      </c>
      <c r="Z67" s="16"/>
    </row>
    <row r="68" spans="11:26">
      <c r="K68" s="14">
        <v>4001</v>
      </c>
      <c r="L68" s="14" t="s">
        <v>835</v>
      </c>
      <c r="M68" s="14" t="s">
        <v>836</v>
      </c>
      <c r="N68" s="14">
        <v>2</v>
      </c>
      <c r="O68" s="14" t="s">
        <v>1533</v>
      </c>
      <c r="P68" s="97">
        <v>39184</v>
      </c>
      <c r="Q68" s="14" t="s">
        <v>154</v>
      </c>
      <c r="R68" s="15"/>
      <c r="S68" s="14">
        <v>4422</v>
      </c>
      <c r="T68" s="14" t="s">
        <v>1638</v>
      </c>
      <c r="U68" s="14" t="s">
        <v>1639</v>
      </c>
      <c r="V68" s="14">
        <v>2</v>
      </c>
      <c r="W68" s="14" t="s">
        <v>1535</v>
      </c>
      <c r="X68" s="14">
        <v>39415</v>
      </c>
      <c r="Y68" s="14" t="s">
        <v>56</v>
      </c>
      <c r="Z68" s="16"/>
    </row>
    <row r="69" spans="11:26">
      <c r="K69" s="14">
        <v>4008</v>
      </c>
      <c r="L69" s="14" t="s">
        <v>837</v>
      </c>
      <c r="M69" s="14" t="s">
        <v>838</v>
      </c>
      <c r="N69" s="14">
        <v>2</v>
      </c>
      <c r="O69" s="14" t="s">
        <v>1533</v>
      </c>
      <c r="P69" s="97">
        <v>39253</v>
      </c>
      <c r="Q69" s="14" t="s">
        <v>154</v>
      </c>
      <c r="R69" s="15"/>
      <c r="S69" s="14">
        <v>5423</v>
      </c>
      <c r="T69" s="14" t="s">
        <v>1640</v>
      </c>
      <c r="U69" s="14" t="s">
        <v>1641</v>
      </c>
      <c r="V69" s="14">
        <v>1</v>
      </c>
      <c r="W69" s="14" t="s">
        <v>1535</v>
      </c>
      <c r="X69" s="14">
        <v>39598</v>
      </c>
      <c r="Y69" s="14" t="s">
        <v>56</v>
      </c>
      <c r="Z69" s="16"/>
    </row>
    <row r="70" spans="11:26">
      <c r="K70" s="14">
        <v>4005</v>
      </c>
      <c r="L70" s="14" t="s">
        <v>839</v>
      </c>
      <c r="M70" s="14" t="s">
        <v>840</v>
      </c>
      <c r="N70" s="14">
        <v>2</v>
      </c>
      <c r="O70" s="14" t="s">
        <v>1533</v>
      </c>
      <c r="P70" s="97">
        <v>39283</v>
      </c>
      <c r="Q70" s="14" t="s">
        <v>154</v>
      </c>
      <c r="R70" s="15"/>
      <c r="S70" s="14">
        <v>5422</v>
      </c>
      <c r="T70" s="14" t="s">
        <v>1642</v>
      </c>
      <c r="U70" s="14" t="s">
        <v>1643</v>
      </c>
      <c r="V70" s="14">
        <v>1</v>
      </c>
      <c r="W70" s="14" t="s">
        <v>1535</v>
      </c>
      <c r="X70" s="14">
        <v>39653</v>
      </c>
      <c r="Y70" s="14" t="s">
        <v>56</v>
      </c>
      <c r="Z70" s="16"/>
    </row>
    <row r="71" spans="11:26">
      <c r="K71" s="14">
        <v>4004</v>
      </c>
      <c r="L71" s="14" t="s">
        <v>841</v>
      </c>
      <c r="M71" s="14" t="s">
        <v>842</v>
      </c>
      <c r="N71" s="14">
        <v>2</v>
      </c>
      <c r="O71" s="14" t="s">
        <v>1533</v>
      </c>
      <c r="P71" s="97">
        <v>39288</v>
      </c>
      <c r="Q71" s="14" t="s">
        <v>154</v>
      </c>
      <c r="R71" s="15"/>
      <c r="S71" s="14">
        <v>5420</v>
      </c>
      <c r="T71" s="14" t="s">
        <v>1644</v>
      </c>
      <c r="U71" s="14" t="s">
        <v>1645</v>
      </c>
      <c r="V71" s="14">
        <v>1</v>
      </c>
      <c r="W71" s="14" t="s">
        <v>1535</v>
      </c>
      <c r="X71" s="14">
        <v>39666</v>
      </c>
      <c r="Y71" s="14" t="s">
        <v>56</v>
      </c>
      <c r="Z71" s="16"/>
    </row>
    <row r="72" spans="11:26">
      <c r="K72" s="14">
        <v>4010</v>
      </c>
      <c r="L72" s="14" t="s">
        <v>843</v>
      </c>
      <c r="M72" s="14" t="s">
        <v>844</v>
      </c>
      <c r="N72" s="14">
        <v>2</v>
      </c>
      <c r="O72" s="14" t="s">
        <v>1533</v>
      </c>
      <c r="P72" s="97">
        <v>39330</v>
      </c>
      <c r="Q72" s="14" t="s">
        <v>154</v>
      </c>
      <c r="R72" s="15"/>
      <c r="S72" s="14">
        <v>5421</v>
      </c>
      <c r="T72" s="14" t="s">
        <v>1646</v>
      </c>
      <c r="U72" s="14" t="s">
        <v>1647</v>
      </c>
      <c r="V72" s="14">
        <v>1</v>
      </c>
      <c r="W72" s="14" t="s">
        <v>1535</v>
      </c>
      <c r="X72" s="14">
        <v>39778</v>
      </c>
      <c r="Y72" s="14" t="s">
        <v>56</v>
      </c>
      <c r="Z72" s="16"/>
    </row>
    <row r="73" spans="11:26">
      <c r="K73" s="14">
        <v>4003</v>
      </c>
      <c r="L73" s="14" t="s">
        <v>845</v>
      </c>
      <c r="M73" s="14" t="s">
        <v>846</v>
      </c>
      <c r="N73" s="14">
        <v>2</v>
      </c>
      <c r="O73" s="14" t="s">
        <v>1533</v>
      </c>
      <c r="P73" s="97">
        <v>39335</v>
      </c>
      <c r="Q73" s="14" t="s">
        <v>154</v>
      </c>
      <c r="R73" s="15"/>
      <c r="S73" s="14">
        <v>5424</v>
      </c>
      <c r="T73" s="14" t="s">
        <v>1648</v>
      </c>
      <c r="U73" s="14" t="s">
        <v>1649</v>
      </c>
      <c r="V73" s="14">
        <v>1</v>
      </c>
      <c r="W73" s="14" t="s">
        <v>1535</v>
      </c>
      <c r="X73" s="14">
        <v>39849</v>
      </c>
      <c r="Y73" s="14" t="s">
        <v>56</v>
      </c>
      <c r="Z73" s="16"/>
    </row>
    <row r="74" spans="11:26">
      <c r="K74" s="14">
        <v>4009</v>
      </c>
      <c r="L74" s="14" t="s">
        <v>847</v>
      </c>
      <c r="M74" s="14" t="s">
        <v>848</v>
      </c>
      <c r="N74" s="14">
        <v>2</v>
      </c>
      <c r="O74" s="14" t="s">
        <v>1533</v>
      </c>
      <c r="P74" s="97">
        <v>39346</v>
      </c>
      <c r="Q74" s="14" t="s">
        <v>154</v>
      </c>
      <c r="R74" s="15"/>
      <c r="S74" s="14">
        <v>6662</v>
      </c>
      <c r="T74" s="14" t="s">
        <v>320</v>
      </c>
      <c r="U74" s="14" t="s">
        <v>321</v>
      </c>
      <c r="V74" s="14">
        <v>3</v>
      </c>
      <c r="W74" s="14" t="s">
        <v>1535</v>
      </c>
      <c r="X74" s="14">
        <v>38817</v>
      </c>
      <c r="Y74" s="14" t="s">
        <v>195</v>
      </c>
      <c r="Z74" s="16"/>
    </row>
    <row r="75" spans="11:26">
      <c r="K75" s="14">
        <v>4007</v>
      </c>
      <c r="L75" s="14" t="s">
        <v>849</v>
      </c>
      <c r="M75" s="14" t="s">
        <v>850</v>
      </c>
      <c r="N75" s="14">
        <v>2</v>
      </c>
      <c r="O75" s="14" t="s">
        <v>1533</v>
      </c>
      <c r="P75" s="97">
        <v>39436</v>
      </c>
      <c r="Q75" s="14" t="s">
        <v>154</v>
      </c>
      <c r="R75" s="15"/>
      <c r="S75" s="14">
        <v>6660</v>
      </c>
      <c r="T75" s="14" t="s">
        <v>326</v>
      </c>
      <c r="U75" s="14" t="s">
        <v>327</v>
      </c>
      <c r="V75" s="14">
        <v>3</v>
      </c>
      <c r="W75" s="14" t="s">
        <v>1535</v>
      </c>
      <c r="X75" s="14">
        <v>38850</v>
      </c>
      <c r="Y75" s="14" t="s">
        <v>195</v>
      </c>
      <c r="Z75" s="16"/>
    </row>
    <row r="76" spans="11:26">
      <c r="K76" s="14">
        <v>4002</v>
      </c>
      <c r="L76" s="14" t="s">
        <v>851</v>
      </c>
      <c r="M76" s="14" t="s">
        <v>852</v>
      </c>
      <c r="N76" s="14">
        <v>2</v>
      </c>
      <c r="O76" s="14" t="s">
        <v>1533</v>
      </c>
      <c r="P76" s="97">
        <v>39455</v>
      </c>
      <c r="Q76" s="14" t="s">
        <v>154</v>
      </c>
      <c r="R76" s="15"/>
      <c r="S76" s="14">
        <v>6664</v>
      </c>
      <c r="T76" s="14" t="s">
        <v>322</v>
      </c>
      <c r="U76" s="14" t="s">
        <v>323</v>
      </c>
      <c r="V76" s="14">
        <v>3</v>
      </c>
      <c r="W76" s="14" t="s">
        <v>1535</v>
      </c>
      <c r="X76" s="14">
        <v>38879</v>
      </c>
      <c r="Y76" s="14" t="s">
        <v>195</v>
      </c>
      <c r="Z76" s="16"/>
    </row>
    <row r="77" spans="11:26">
      <c r="K77" s="14">
        <v>4006</v>
      </c>
      <c r="L77" s="14" t="s">
        <v>853</v>
      </c>
      <c r="M77" s="14" t="s">
        <v>854</v>
      </c>
      <c r="N77" s="14">
        <v>2</v>
      </c>
      <c r="O77" s="14" t="s">
        <v>1533</v>
      </c>
      <c r="P77" s="97">
        <v>39531</v>
      </c>
      <c r="Q77" s="14" t="s">
        <v>154</v>
      </c>
      <c r="R77" s="15"/>
      <c r="S77" s="14">
        <v>6663</v>
      </c>
      <c r="T77" s="14" t="s">
        <v>324</v>
      </c>
      <c r="U77" s="14" t="s">
        <v>325</v>
      </c>
      <c r="V77" s="14">
        <v>3</v>
      </c>
      <c r="W77" s="14" t="s">
        <v>1535</v>
      </c>
      <c r="X77" s="14">
        <v>38897</v>
      </c>
      <c r="Y77" s="14" t="s">
        <v>195</v>
      </c>
      <c r="Z77" s="16"/>
    </row>
    <row r="78" spans="11:26">
      <c r="K78" s="14">
        <v>4000</v>
      </c>
      <c r="L78" s="14" t="s">
        <v>855</v>
      </c>
      <c r="M78" s="14" t="s">
        <v>856</v>
      </c>
      <c r="N78" s="14">
        <v>2</v>
      </c>
      <c r="O78" s="14" t="s">
        <v>1533</v>
      </c>
      <c r="P78" s="97">
        <v>39533</v>
      </c>
      <c r="Q78" s="14" t="s">
        <v>154</v>
      </c>
      <c r="R78" s="15"/>
      <c r="S78" s="14">
        <v>6665</v>
      </c>
      <c r="T78" s="14" t="s">
        <v>1650</v>
      </c>
      <c r="U78" s="14" t="s">
        <v>1651</v>
      </c>
      <c r="V78" s="14">
        <v>3</v>
      </c>
      <c r="W78" s="14" t="s">
        <v>1535</v>
      </c>
      <c r="X78" s="14">
        <v>38951</v>
      </c>
      <c r="Y78" s="14" t="s">
        <v>195</v>
      </c>
      <c r="Z78" s="16"/>
    </row>
    <row r="79" spans="11:26">
      <c r="K79" s="14">
        <v>5002</v>
      </c>
      <c r="L79" s="14" t="s">
        <v>857</v>
      </c>
      <c r="M79" s="14" t="s">
        <v>858</v>
      </c>
      <c r="N79" s="14">
        <v>1</v>
      </c>
      <c r="O79" s="14" t="s">
        <v>1533</v>
      </c>
      <c r="P79" s="97">
        <v>39568</v>
      </c>
      <c r="Q79" s="14" t="s">
        <v>154</v>
      </c>
      <c r="R79" s="15"/>
      <c r="S79" s="14">
        <v>6667</v>
      </c>
      <c r="T79" s="14" t="s">
        <v>1652</v>
      </c>
      <c r="U79" s="14" t="s">
        <v>1653</v>
      </c>
      <c r="V79" s="14">
        <v>3</v>
      </c>
      <c r="W79" s="14" t="s">
        <v>1535</v>
      </c>
      <c r="X79" s="14">
        <v>39018</v>
      </c>
      <c r="Y79" s="14" t="s">
        <v>195</v>
      </c>
      <c r="Z79" s="16"/>
    </row>
    <row r="80" spans="11:26">
      <c r="K80" s="14">
        <v>5000</v>
      </c>
      <c r="L80" s="14" t="s">
        <v>859</v>
      </c>
      <c r="M80" s="14" t="s">
        <v>860</v>
      </c>
      <c r="N80" s="14">
        <v>1</v>
      </c>
      <c r="O80" s="14" t="s">
        <v>1533</v>
      </c>
      <c r="P80" s="97">
        <v>39586</v>
      </c>
      <c r="Q80" s="14" t="s">
        <v>154</v>
      </c>
      <c r="R80" s="15"/>
      <c r="S80" s="14">
        <v>6666</v>
      </c>
      <c r="T80" s="14" t="s">
        <v>1654</v>
      </c>
      <c r="U80" s="14" t="s">
        <v>1655</v>
      </c>
      <c r="V80" s="14">
        <v>3</v>
      </c>
      <c r="W80" s="14" t="s">
        <v>1535</v>
      </c>
      <c r="X80" s="14">
        <v>39164</v>
      </c>
      <c r="Y80" s="14" t="s">
        <v>195</v>
      </c>
      <c r="Z80" s="16"/>
    </row>
    <row r="81" spans="11:26">
      <c r="K81" s="14">
        <v>5001</v>
      </c>
      <c r="L81" s="14" t="s">
        <v>861</v>
      </c>
      <c r="M81" s="14" t="s">
        <v>862</v>
      </c>
      <c r="N81" s="14">
        <v>1</v>
      </c>
      <c r="O81" s="14" t="s">
        <v>1533</v>
      </c>
      <c r="P81" s="97">
        <v>39616</v>
      </c>
      <c r="Q81" s="14" t="s">
        <v>154</v>
      </c>
      <c r="R81" s="15"/>
      <c r="S81" s="14">
        <v>4663</v>
      </c>
      <c r="T81" s="14" t="s">
        <v>1656</v>
      </c>
      <c r="U81" s="14" t="s">
        <v>1657</v>
      </c>
      <c r="V81" s="14">
        <v>2</v>
      </c>
      <c r="W81" s="14" t="s">
        <v>1535</v>
      </c>
      <c r="X81" s="14">
        <v>39198</v>
      </c>
      <c r="Y81" s="14" t="s">
        <v>195</v>
      </c>
      <c r="Z81" s="16"/>
    </row>
    <row r="82" spans="11:26">
      <c r="K82" s="14">
        <v>5004</v>
      </c>
      <c r="L82" s="14" t="s">
        <v>863</v>
      </c>
      <c r="M82" s="14" t="s">
        <v>864</v>
      </c>
      <c r="N82" s="14">
        <v>1</v>
      </c>
      <c r="O82" s="14" t="s">
        <v>1533</v>
      </c>
      <c r="P82" s="97">
        <v>39709</v>
      </c>
      <c r="Q82" s="14" t="s">
        <v>154</v>
      </c>
      <c r="R82" s="15"/>
      <c r="S82" s="14">
        <v>4665</v>
      </c>
      <c r="T82" s="14" t="s">
        <v>1658</v>
      </c>
      <c r="U82" s="14" t="s">
        <v>1659</v>
      </c>
      <c r="V82" s="14">
        <v>2</v>
      </c>
      <c r="W82" s="14" t="s">
        <v>1535</v>
      </c>
      <c r="X82" s="14">
        <v>39307</v>
      </c>
      <c r="Y82" s="14" t="s">
        <v>195</v>
      </c>
      <c r="Z82" s="16"/>
    </row>
    <row r="83" spans="11:26">
      <c r="K83" s="14">
        <v>5003</v>
      </c>
      <c r="L83" s="14" t="s">
        <v>865</v>
      </c>
      <c r="M83" s="14" t="s">
        <v>866</v>
      </c>
      <c r="N83" s="14">
        <v>1</v>
      </c>
      <c r="O83" s="14" t="s">
        <v>1533</v>
      </c>
      <c r="P83" s="97">
        <v>39759</v>
      </c>
      <c r="Q83" s="14" t="s">
        <v>154</v>
      </c>
      <c r="R83" s="15"/>
      <c r="S83" s="14">
        <v>4661</v>
      </c>
      <c r="T83" s="14" t="s">
        <v>1660</v>
      </c>
      <c r="U83" s="14" t="s">
        <v>1661</v>
      </c>
      <c r="V83" s="14">
        <v>2</v>
      </c>
      <c r="W83" s="14" t="s">
        <v>1535</v>
      </c>
      <c r="X83" s="14">
        <v>39315</v>
      </c>
      <c r="Y83" s="14" t="s">
        <v>195</v>
      </c>
      <c r="Z83" s="16"/>
    </row>
    <row r="84" spans="11:26">
      <c r="K84" s="14">
        <v>6901</v>
      </c>
      <c r="L84" s="14" t="s">
        <v>328</v>
      </c>
      <c r="M84" s="14" t="s">
        <v>329</v>
      </c>
      <c r="N84" s="14">
        <v>3</v>
      </c>
      <c r="O84" s="14" t="s">
        <v>1533</v>
      </c>
      <c r="P84" s="97">
        <v>38996</v>
      </c>
      <c r="Q84" s="14" t="s">
        <v>278</v>
      </c>
      <c r="R84" s="15"/>
      <c r="S84" s="14">
        <v>4662</v>
      </c>
      <c r="T84" s="14" t="s">
        <v>1662</v>
      </c>
      <c r="U84" s="14" t="s">
        <v>1663</v>
      </c>
      <c r="V84" s="14">
        <v>2</v>
      </c>
      <c r="W84" s="14" t="s">
        <v>1535</v>
      </c>
      <c r="X84" s="14">
        <v>39366</v>
      </c>
      <c r="Y84" s="14" t="s">
        <v>195</v>
      </c>
      <c r="Z84" s="16"/>
    </row>
    <row r="85" spans="11:26">
      <c r="K85" s="14">
        <v>4903</v>
      </c>
      <c r="L85" s="14" t="s">
        <v>867</v>
      </c>
      <c r="M85" s="14" t="s">
        <v>868</v>
      </c>
      <c r="N85" s="14">
        <v>2</v>
      </c>
      <c r="O85" s="14" t="s">
        <v>1533</v>
      </c>
      <c r="P85" s="97">
        <v>39191</v>
      </c>
      <c r="Q85" s="14" t="s">
        <v>278</v>
      </c>
      <c r="R85" s="15"/>
      <c r="S85" s="14">
        <v>4667</v>
      </c>
      <c r="T85" s="14" t="s">
        <v>1664</v>
      </c>
      <c r="U85" s="14" t="s">
        <v>1665</v>
      </c>
      <c r="V85" s="14">
        <v>2</v>
      </c>
      <c r="W85" s="14" t="s">
        <v>1535</v>
      </c>
      <c r="X85" s="14">
        <v>39419</v>
      </c>
      <c r="Y85" s="14" t="s">
        <v>195</v>
      </c>
      <c r="Z85" s="16"/>
    </row>
    <row r="86" spans="11:26">
      <c r="K86" s="14">
        <v>4905</v>
      </c>
      <c r="L86" s="14" t="s">
        <v>869</v>
      </c>
      <c r="M86" s="14" t="s">
        <v>870</v>
      </c>
      <c r="N86" s="14">
        <v>2</v>
      </c>
      <c r="O86" s="14" t="s">
        <v>1533</v>
      </c>
      <c r="P86" s="97">
        <v>39235</v>
      </c>
      <c r="Q86" s="14" t="s">
        <v>278</v>
      </c>
      <c r="R86" s="15"/>
      <c r="S86" s="14">
        <v>4664</v>
      </c>
      <c r="T86" s="14" t="s">
        <v>1666</v>
      </c>
      <c r="U86" s="14" t="s">
        <v>1667</v>
      </c>
      <c r="V86" s="14">
        <v>2</v>
      </c>
      <c r="W86" s="14" t="s">
        <v>1535</v>
      </c>
      <c r="X86" s="14">
        <v>39480</v>
      </c>
      <c r="Y86" s="14" t="s">
        <v>195</v>
      </c>
      <c r="Z86" s="16"/>
    </row>
    <row r="87" spans="11:26">
      <c r="K87" s="14">
        <v>4907</v>
      </c>
      <c r="L87" s="14" t="s">
        <v>871</v>
      </c>
      <c r="M87" s="14" t="s">
        <v>872</v>
      </c>
      <c r="N87" s="14">
        <v>2</v>
      </c>
      <c r="O87" s="14" t="s">
        <v>1533</v>
      </c>
      <c r="P87" s="97">
        <v>39281</v>
      </c>
      <c r="Q87" s="14" t="s">
        <v>278</v>
      </c>
      <c r="R87" s="15"/>
      <c r="S87" s="14">
        <v>5662</v>
      </c>
      <c r="T87" s="14" t="s">
        <v>1668</v>
      </c>
      <c r="U87" s="14" t="s">
        <v>1669</v>
      </c>
      <c r="V87" s="14">
        <v>1</v>
      </c>
      <c r="W87" s="14" t="s">
        <v>1535</v>
      </c>
      <c r="X87" s="14">
        <v>39646</v>
      </c>
      <c r="Y87" s="14" t="s">
        <v>195</v>
      </c>
      <c r="Z87" s="16"/>
    </row>
    <row r="88" spans="11:26">
      <c r="K88" s="14">
        <v>4908</v>
      </c>
      <c r="L88" s="14" t="s">
        <v>873</v>
      </c>
      <c r="M88" s="14" t="s">
        <v>874</v>
      </c>
      <c r="N88" s="14">
        <v>2</v>
      </c>
      <c r="O88" s="14" t="s">
        <v>1533</v>
      </c>
      <c r="P88" s="97">
        <v>39285</v>
      </c>
      <c r="Q88" s="14" t="s">
        <v>278</v>
      </c>
      <c r="R88" s="15"/>
      <c r="S88" s="14">
        <v>5661</v>
      </c>
      <c r="T88" s="14" t="s">
        <v>1670</v>
      </c>
      <c r="U88" s="14" t="s">
        <v>1671</v>
      </c>
      <c r="V88" s="14">
        <v>1</v>
      </c>
      <c r="W88" s="14" t="s">
        <v>1535</v>
      </c>
      <c r="X88" s="14">
        <v>39670</v>
      </c>
      <c r="Y88" s="14" t="s">
        <v>195</v>
      </c>
      <c r="Z88" s="16"/>
    </row>
    <row r="89" spans="11:26">
      <c r="K89" s="14">
        <v>4915</v>
      </c>
      <c r="L89" s="14" t="s">
        <v>875</v>
      </c>
      <c r="M89" s="14" t="s">
        <v>876</v>
      </c>
      <c r="N89" s="14">
        <v>2</v>
      </c>
      <c r="O89" s="14" t="s">
        <v>1533</v>
      </c>
      <c r="P89" s="97">
        <v>39338</v>
      </c>
      <c r="Q89" s="14" t="s">
        <v>278</v>
      </c>
      <c r="R89" s="15"/>
      <c r="S89" s="14">
        <v>5660</v>
      </c>
      <c r="T89" s="14" t="s">
        <v>1672</v>
      </c>
      <c r="U89" s="14" t="s">
        <v>1673</v>
      </c>
      <c r="V89" s="14">
        <v>1</v>
      </c>
      <c r="W89" s="14" t="s">
        <v>1535</v>
      </c>
      <c r="X89" s="14">
        <v>39769</v>
      </c>
      <c r="Y89" s="14" t="s">
        <v>195</v>
      </c>
      <c r="Z89" s="16"/>
    </row>
    <row r="90" spans="11:26">
      <c r="K90" s="14">
        <v>4910</v>
      </c>
      <c r="L90" s="14" t="s">
        <v>877</v>
      </c>
      <c r="M90" s="14" t="s">
        <v>878</v>
      </c>
      <c r="N90" s="14">
        <v>2</v>
      </c>
      <c r="O90" s="14" t="s">
        <v>1533</v>
      </c>
      <c r="P90" s="97">
        <v>39387</v>
      </c>
      <c r="Q90" s="14" t="s">
        <v>278</v>
      </c>
      <c r="R90" s="15"/>
      <c r="S90" s="14">
        <v>5200</v>
      </c>
      <c r="T90" s="14" t="s">
        <v>1674</v>
      </c>
      <c r="U90" s="14" t="s">
        <v>1675</v>
      </c>
      <c r="V90" s="14">
        <v>1</v>
      </c>
      <c r="W90" s="14" t="s">
        <v>1535</v>
      </c>
      <c r="X90" s="14">
        <v>39616</v>
      </c>
      <c r="Y90" s="14" t="s">
        <v>95</v>
      </c>
      <c r="Z90" s="16"/>
    </row>
    <row r="91" spans="11:26">
      <c r="K91" s="14">
        <v>4914</v>
      </c>
      <c r="L91" s="14" t="s">
        <v>879</v>
      </c>
      <c r="M91" s="14" t="s">
        <v>880</v>
      </c>
      <c r="N91" s="14">
        <v>2</v>
      </c>
      <c r="O91" s="14" t="s">
        <v>1533</v>
      </c>
      <c r="P91" s="97">
        <v>39457</v>
      </c>
      <c r="Q91" s="14" t="s">
        <v>278</v>
      </c>
      <c r="R91" s="15"/>
      <c r="S91" s="14">
        <v>4621</v>
      </c>
      <c r="T91" s="14" t="s">
        <v>1676</v>
      </c>
      <c r="U91" s="14" t="s">
        <v>1677</v>
      </c>
      <c r="V91" s="14">
        <v>2</v>
      </c>
      <c r="W91" s="14" t="s">
        <v>1535</v>
      </c>
      <c r="X91" s="14">
        <v>39503</v>
      </c>
      <c r="Y91" s="14" t="s">
        <v>61</v>
      </c>
      <c r="Z91" s="16"/>
    </row>
    <row r="92" spans="11:26">
      <c r="K92" s="14">
        <v>4913</v>
      </c>
      <c r="L92" s="14" t="s">
        <v>881</v>
      </c>
      <c r="M92" s="14" t="s">
        <v>882</v>
      </c>
      <c r="N92" s="14">
        <v>2</v>
      </c>
      <c r="O92" s="14" t="s">
        <v>1533</v>
      </c>
      <c r="P92" s="97">
        <v>39519</v>
      </c>
      <c r="Q92" s="14" t="s">
        <v>278</v>
      </c>
      <c r="R92" s="15"/>
      <c r="S92" s="14">
        <v>6131</v>
      </c>
      <c r="T92" s="14" t="s">
        <v>344</v>
      </c>
      <c r="U92" s="14" t="s">
        <v>345</v>
      </c>
      <c r="V92" s="14">
        <v>3</v>
      </c>
      <c r="W92" s="14" t="s">
        <v>1535</v>
      </c>
      <c r="X92" s="14">
        <v>38825</v>
      </c>
      <c r="Y92" s="14" t="s">
        <v>1018</v>
      </c>
      <c r="Z92" s="16"/>
    </row>
    <row r="93" spans="11:26">
      <c r="K93" s="14">
        <v>5906</v>
      </c>
      <c r="L93" s="14" t="s">
        <v>883</v>
      </c>
      <c r="M93" s="14" t="s">
        <v>884</v>
      </c>
      <c r="N93" s="14">
        <v>1</v>
      </c>
      <c r="O93" s="14" t="s">
        <v>1533</v>
      </c>
      <c r="P93" s="97">
        <v>39611</v>
      </c>
      <c r="Q93" s="14" t="s">
        <v>278</v>
      </c>
      <c r="R93" s="15"/>
      <c r="S93" s="14">
        <v>6130</v>
      </c>
      <c r="T93" s="14" t="s">
        <v>342</v>
      </c>
      <c r="U93" s="14" t="s">
        <v>343</v>
      </c>
      <c r="V93" s="14">
        <v>3</v>
      </c>
      <c r="W93" s="14" t="s">
        <v>1535</v>
      </c>
      <c r="X93" s="14">
        <v>39044</v>
      </c>
      <c r="Y93" s="14" t="s">
        <v>1018</v>
      </c>
      <c r="Z93" s="16"/>
    </row>
    <row r="94" spans="11:26">
      <c r="K94" s="14">
        <v>5905</v>
      </c>
      <c r="L94" s="14" t="s">
        <v>885</v>
      </c>
      <c r="M94" s="14" t="s">
        <v>886</v>
      </c>
      <c r="N94" s="14">
        <v>1</v>
      </c>
      <c r="O94" s="14" t="s">
        <v>1533</v>
      </c>
      <c r="P94" s="97">
        <v>39686</v>
      </c>
      <c r="Q94" s="14" t="s">
        <v>278</v>
      </c>
      <c r="R94" s="15"/>
      <c r="S94" s="14">
        <v>6132</v>
      </c>
      <c r="T94" s="14" t="s">
        <v>338</v>
      </c>
      <c r="U94" s="14" t="s">
        <v>339</v>
      </c>
      <c r="V94" s="14">
        <v>3</v>
      </c>
      <c r="W94" s="14" t="s">
        <v>1535</v>
      </c>
      <c r="X94" s="14">
        <v>39080</v>
      </c>
      <c r="Y94" s="14" t="s">
        <v>1018</v>
      </c>
      <c r="Z94" s="16"/>
    </row>
    <row r="95" spans="11:26">
      <c r="K95" s="14"/>
      <c r="L95" s="14" t="s">
        <v>887</v>
      </c>
      <c r="M95" s="14" t="s">
        <v>888</v>
      </c>
      <c r="N95" s="14">
        <v>1</v>
      </c>
      <c r="O95" s="14" t="s">
        <v>1533</v>
      </c>
      <c r="P95" s="97">
        <v>39859</v>
      </c>
      <c r="Q95" s="14" t="s">
        <v>278</v>
      </c>
      <c r="R95" s="15"/>
      <c r="S95" s="14">
        <v>6133</v>
      </c>
      <c r="T95" s="14" t="s">
        <v>340</v>
      </c>
      <c r="U95" s="14" t="s">
        <v>341</v>
      </c>
      <c r="V95" s="14">
        <v>3</v>
      </c>
      <c r="W95" s="14" t="s">
        <v>1535</v>
      </c>
      <c r="X95" s="14">
        <v>39097</v>
      </c>
      <c r="Y95" s="14" t="s">
        <v>1018</v>
      </c>
      <c r="Z95" s="16"/>
    </row>
    <row r="96" spans="11:26">
      <c r="K96" s="14">
        <v>5907</v>
      </c>
      <c r="L96" s="14" t="s">
        <v>889</v>
      </c>
      <c r="M96" s="14" t="s">
        <v>890</v>
      </c>
      <c r="N96" s="14">
        <v>1</v>
      </c>
      <c r="O96" s="14" t="s">
        <v>1533</v>
      </c>
      <c r="P96" s="97">
        <v>39888</v>
      </c>
      <c r="Q96" s="14" t="s">
        <v>278</v>
      </c>
      <c r="R96" s="15"/>
      <c r="S96" s="14">
        <v>4130</v>
      </c>
      <c r="T96" s="14" t="s">
        <v>1678</v>
      </c>
      <c r="U96" s="14" t="s">
        <v>1679</v>
      </c>
      <c r="V96" s="14">
        <v>2</v>
      </c>
      <c r="W96" s="14" t="s">
        <v>1535</v>
      </c>
      <c r="X96" s="14">
        <v>39206</v>
      </c>
      <c r="Y96" s="14" t="s">
        <v>1018</v>
      </c>
      <c r="Z96" s="16"/>
    </row>
    <row r="97" spans="11:26">
      <c r="K97" s="14"/>
      <c r="L97" s="14" t="s">
        <v>891</v>
      </c>
      <c r="M97" s="14" t="s">
        <v>892</v>
      </c>
      <c r="N97" s="14">
        <v>1</v>
      </c>
      <c r="O97" s="14" t="s">
        <v>1533</v>
      </c>
      <c r="P97" s="97">
        <v>39902</v>
      </c>
      <c r="Q97" s="14" t="s">
        <v>278</v>
      </c>
      <c r="R97" s="15"/>
      <c r="S97" s="14">
        <v>4131</v>
      </c>
      <c r="T97" s="14" t="s">
        <v>1680</v>
      </c>
      <c r="U97" s="14" t="s">
        <v>1681</v>
      </c>
      <c r="V97" s="14">
        <v>2</v>
      </c>
      <c r="W97" s="14" t="s">
        <v>1535</v>
      </c>
      <c r="X97" s="14">
        <v>39241</v>
      </c>
      <c r="Y97" s="14" t="s">
        <v>1018</v>
      </c>
      <c r="Z97" s="16"/>
    </row>
    <row r="98" spans="11:26">
      <c r="K98" s="14">
        <v>6422</v>
      </c>
      <c r="L98" s="14" t="s">
        <v>334</v>
      </c>
      <c r="M98" s="14" t="s">
        <v>335</v>
      </c>
      <c r="N98" s="14">
        <v>3</v>
      </c>
      <c r="O98" s="14" t="s">
        <v>1533</v>
      </c>
      <c r="P98" s="97">
        <v>38813</v>
      </c>
      <c r="Q98" s="14" t="s">
        <v>56</v>
      </c>
      <c r="R98" s="15"/>
      <c r="S98" s="14">
        <v>5130</v>
      </c>
      <c r="T98" s="14" t="s">
        <v>1682</v>
      </c>
      <c r="U98" s="14" t="s">
        <v>1683</v>
      </c>
      <c r="V98" s="14">
        <v>1</v>
      </c>
      <c r="W98" s="14" t="s">
        <v>1535</v>
      </c>
      <c r="X98" s="14">
        <v>39608</v>
      </c>
      <c r="Y98" s="14" t="s">
        <v>1018</v>
      </c>
      <c r="Z98" s="16"/>
    </row>
    <row r="99" spans="11:26">
      <c r="K99" s="14">
        <v>6427</v>
      </c>
      <c r="L99" s="14" t="s">
        <v>346</v>
      </c>
      <c r="M99" s="14" t="s">
        <v>347</v>
      </c>
      <c r="N99" s="14">
        <v>3</v>
      </c>
      <c r="O99" s="14" t="s">
        <v>1533</v>
      </c>
      <c r="P99" s="97">
        <v>38844</v>
      </c>
      <c r="Q99" s="14" t="s">
        <v>56</v>
      </c>
      <c r="R99" s="15"/>
      <c r="S99" s="14"/>
      <c r="T99" s="14" t="s">
        <v>356</v>
      </c>
      <c r="U99" s="14" t="s">
        <v>357</v>
      </c>
      <c r="V99" s="14">
        <v>3</v>
      </c>
      <c r="W99" s="14" t="s">
        <v>1535</v>
      </c>
      <c r="X99" s="14">
        <v>38910</v>
      </c>
      <c r="Y99" s="14" t="s">
        <v>83</v>
      </c>
      <c r="Z99" s="16"/>
    </row>
    <row r="100" spans="11:26">
      <c r="K100" s="14">
        <v>6426</v>
      </c>
      <c r="L100" s="14" t="s">
        <v>336</v>
      </c>
      <c r="M100" s="14" t="s">
        <v>337</v>
      </c>
      <c r="N100" s="14">
        <v>3</v>
      </c>
      <c r="O100" s="14" t="s">
        <v>1533</v>
      </c>
      <c r="P100" s="97">
        <v>38881</v>
      </c>
      <c r="Q100" s="14" t="s">
        <v>56</v>
      </c>
      <c r="R100" s="15"/>
      <c r="S100" s="14"/>
      <c r="T100" s="14" t="s">
        <v>358</v>
      </c>
      <c r="U100" s="14" t="s">
        <v>359</v>
      </c>
      <c r="V100" s="14">
        <v>3</v>
      </c>
      <c r="W100" s="14" t="s">
        <v>1535</v>
      </c>
      <c r="X100" s="14">
        <v>38956</v>
      </c>
      <c r="Y100" s="14" t="s">
        <v>83</v>
      </c>
      <c r="Z100" s="16"/>
    </row>
    <row r="101" spans="11:26">
      <c r="K101" s="14">
        <v>6428</v>
      </c>
      <c r="L101" s="14" t="s">
        <v>348</v>
      </c>
      <c r="M101" s="14" t="s">
        <v>349</v>
      </c>
      <c r="N101" s="14">
        <v>3</v>
      </c>
      <c r="O101" s="14" t="s">
        <v>1533</v>
      </c>
      <c r="P101" s="97">
        <v>38944</v>
      </c>
      <c r="Q101" s="14" t="s">
        <v>56</v>
      </c>
      <c r="R101" s="15"/>
      <c r="S101" s="14"/>
      <c r="T101" s="14" t="s">
        <v>362</v>
      </c>
      <c r="U101" s="14" t="s">
        <v>363</v>
      </c>
      <c r="V101" s="14">
        <v>3</v>
      </c>
      <c r="W101" s="14" t="s">
        <v>1535</v>
      </c>
      <c r="X101" s="14">
        <v>39041</v>
      </c>
      <c r="Y101" s="14" t="s">
        <v>83</v>
      </c>
      <c r="Z101" s="16"/>
    </row>
    <row r="102" spans="11:26">
      <c r="K102" s="14">
        <v>6421</v>
      </c>
      <c r="L102" s="14" t="s">
        <v>330</v>
      </c>
      <c r="M102" s="14" t="s">
        <v>331</v>
      </c>
      <c r="N102" s="14">
        <v>3</v>
      </c>
      <c r="O102" s="14" t="s">
        <v>1533</v>
      </c>
      <c r="P102" s="97">
        <v>38962</v>
      </c>
      <c r="Q102" s="14" t="s">
        <v>56</v>
      </c>
      <c r="R102" s="15"/>
      <c r="S102" s="14"/>
      <c r="T102" s="14" t="s">
        <v>370</v>
      </c>
      <c r="U102" s="14" t="s">
        <v>371</v>
      </c>
      <c r="V102" s="14">
        <v>3</v>
      </c>
      <c r="W102" s="14" t="s">
        <v>1535</v>
      </c>
      <c r="X102" s="14">
        <v>38956</v>
      </c>
      <c r="Y102" s="14" t="s">
        <v>228</v>
      </c>
      <c r="Z102" s="16"/>
    </row>
    <row r="103" spans="11:26">
      <c r="K103" s="14">
        <v>6420</v>
      </c>
      <c r="L103" s="14" t="s">
        <v>332</v>
      </c>
      <c r="M103" s="14" t="s">
        <v>333</v>
      </c>
      <c r="N103" s="14">
        <v>3</v>
      </c>
      <c r="O103" s="14" t="s">
        <v>1533</v>
      </c>
      <c r="P103" s="97">
        <v>39064</v>
      </c>
      <c r="Q103" s="14" t="s">
        <v>56</v>
      </c>
      <c r="R103" s="15"/>
      <c r="S103" s="14"/>
      <c r="T103" s="14" t="s">
        <v>1684</v>
      </c>
      <c r="U103" s="14" t="s">
        <v>1685</v>
      </c>
      <c r="V103" s="14">
        <v>2</v>
      </c>
      <c r="W103" s="14" t="s">
        <v>1535</v>
      </c>
      <c r="X103" s="14">
        <v>39318</v>
      </c>
      <c r="Y103" s="14" t="s">
        <v>228</v>
      </c>
      <c r="Z103" s="16"/>
    </row>
    <row r="104" spans="11:26">
      <c r="K104" s="14">
        <v>6424</v>
      </c>
      <c r="L104" s="14" t="s">
        <v>893</v>
      </c>
      <c r="M104" s="14" t="s">
        <v>894</v>
      </c>
      <c r="N104" s="14">
        <v>3</v>
      </c>
      <c r="O104" s="14" t="s">
        <v>1533</v>
      </c>
      <c r="P104" s="97">
        <v>39150</v>
      </c>
      <c r="Q104" s="14" t="s">
        <v>56</v>
      </c>
      <c r="R104" s="15"/>
      <c r="S104" s="14"/>
      <c r="T104" s="14" t="s">
        <v>1686</v>
      </c>
      <c r="U104" s="14" t="s">
        <v>1687</v>
      </c>
      <c r="V104" s="14">
        <v>2</v>
      </c>
      <c r="W104" s="14" t="s">
        <v>1535</v>
      </c>
      <c r="X104" s="14">
        <v>39365</v>
      </c>
      <c r="Y104" s="14" t="s">
        <v>228</v>
      </c>
      <c r="Z104" s="16"/>
    </row>
    <row r="105" spans="11:26">
      <c r="K105" s="14">
        <v>4422</v>
      </c>
      <c r="L105" s="14" t="s">
        <v>895</v>
      </c>
      <c r="M105" s="14" t="s">
        <v>896</v>
      </c>
      <c r="N105" s="14">
        <v>2</v>
      </c>
      <c r="O105" s="14" t="s">
        <v>1533</v>
      </c>
      <c r="P105" s="97">
        <v>39174</v>
      </c>
      <c r="Q105" s="14" t="s">
        <v>56</v>
      </c>
      <c r="R105" s="15"/>
      <c r="S105" s="14"/>
      <c r="T105" s="14" t="s">
        <v>1688</v>
      </c>
      <c r="U105" s="14" t="s">
        <v>1689</v>
      </c>
      <c r="V105" s="14">
        <v>2</v>
      </c>
      <c r="W105" s="14" t="s">
        <v>1535</v>
      </c>
      <c r="X105" s="14">
        <v>39366</v>
      </c>
      <c r="Y105" s="14" t="s">
        <v>228</v>
      </c>
      <c r="Z105" s="16"/>
    </row>
    <row r="106" spans="11:26">
      <c r="K106" s="14">
        <v>4424</v>
      </c>
      <c r="L106" s="14" t="s">
        <v>897</v>
      </c>
      <c r="M106" s="14" t="s">
        <v>898</v>
      </c>
      <c r="N106" s="14">
        <v>2</v>
      </c>
      <c r="O106" s="14" t="s">
        <v>1533</v>
      </c>
      <c r="P106" s="97">
        <v>39197</v>
      </c>
      <c r="Q106" s="14" t="s">
        <v>56</v>
      </c>
      <c r="R106" s="15"/>
      <c r="S106" s="14"/>
      <c r="T106" s="14" t="s">
        <v>1690</v>
      </c>
      <c r="U106" s="14" t="s">
        <v>1691</v>
      </c>
      <c r="V106" s="14">
        <v>1</v>
      </c>
      <c r="W106" s="14" t="s">
        <v>1535</v>
      </c>
      <c r="X106" s="14">
        <v>39576</v>
      </c>
      <c r="Y106" s="14" t="s">
        <v>228</v>
      </c>
      <c r="Z106" s="16"/>
    </row>
    <row r="107" spans="11:26">
      <c r="K107" s="14">
        <v>4420</v>
      </c>
      <c r="L107" s="14" t="s">
        <v>899</v>
      </c>
      <c r="M107" s="14" t="s">
        <v>900</v>
      </c>
      <c r="N107" s="14">
        <v>2</v>
      </c>
      <c r="O107" s="14" t="s">
        <v>1533</v>
      </c>
      <c r="P107" s="97">
        <v>39234</v>
      </c>
      <c r="Q107" s="14" t="s">
        <v>56</v>
      </c>
      <c r="R107" s="15"/>
      <c r="S107" s="14"/>
      <c r="T107" s="14" t="s">
        <v>1692</v>
      </c>
      <c r="U107" s="14" t="s">
        <v>1693</v>
      </c>
      <c r="V107" s="14">
        <v>1</v>
      </c>
      <c r="W107" s="14" t="s">
        <v>1535</v>
      </c>
      <c r="X107" s="14">
        <v>39592</v>
      </c>
      <c r="Y107" s="14" t="s">
        <v>228</v>
      </c>
      <c r="Z107" s="16"/>
    </row>
    <row r="108" spans="11:26">
      <c r="K108" s="14">
        <v>4425</v>
      </c>
      <c r="L108" s="14" t="s">
        <v>901</v>
      </c>
      <c r="M108" s="14" t="s">
        <v>902</v>
      </c>
      <c r="N108" s="14">
        <v>2</v>
      </c>
      <c r="O108" s="14" t="s">
        <v>1533</v>
      </c>
      <c r="P108" s="97">
        <v>39235</v>
      </c>
      <c r="Q108" s="14" t="s">
        <v>56</v>
      </c>
      <c r="R108" s="15"/>
      <c r="S108" s="14"/>
      <c r="T108" s="14" t="s">
        <v>1694</v>
      </c>
      <c r="U108" s="14" t="s">
        <v>1695</v>
      </c>
      <c r="V108" s="14">
        <v>1</v>
      </c>
      <c r="W108" s="14" t="s">
        <v>1535</v>
      </c>
      <c r="X108" s="14">
        <v>39602</v>
      </c>
      <c r="Y108" s="14" t="s">
        <v>228</v>
      </c>
      <c r="Z108" s="16"/>
    </row>
    <row r="109" spans="11:26">
      <c r="K109" s="14">
        <v>4432</v>
      </c>
      <c r="L109" s="14" t="s">
        <v>903</v>
      </c>
      <c r="M109" s="14" t="s">
        <v>904</v>
      </c>
      <c r="N109" s="14">
        <v>2</v>
      </c>
      <c r="O109" s="14" t="s">
        <v>1533</v>
      </c>
      <c r="P109" s="97">
        <v>39273</v>
      </c>
      <c r="Q109" s="14" t="s">
        <v>56</v>
      </c>
      <c r="R109" s="15"/>
      <c r="S109" s="14"/>
      <c r="T109" s="14" t="s">
        <v>1696</v>
      </c>
      <c r="U109" s="14" t="s">
        <v>1697</v>
      </c>
      <c r="V109" s="14">
        <v>1</v>
      </c>
      <c r="W109" s="14" t="s">
        <v>1535</v>
      </c>
      <c r="X109" s="14">
        <v>39710</v>
      </c>
      <c r="Y109" s="14" t="s">
        <v>228</v>
      </c>
      <c r="Z109" s="16"/>
    </row>
    <row r="110" spans="11:26">
      <c r="K110" s="14">
        <v>4421</v>
      </c>
      <c r="L110" s="14" t="s">
        <v>905</v>
      </c>
      <c r="M110" s="14" t="s">
        <v>906</v>
      </c>
      <c r="N110" s="14">
        <v>2</v>
      </c>
      <c r="O110" s="14" t="s">
        <v>1533</v>
      </c>
      <c r="P110" s="97">
        <v>39314</v>
      </c>
      <c r="Q110" s="14" t="s">
        <v>56</v>
      </c>
      <c r="R110" s="15"/>
      <c r="S110" s="14"/>
      <c r="T110" s="14" t="s">
        <v>1698</v>
      </c>
      <c r="U110" s="14" t="s">
        <v>1699</v>
      </c>
      <c r="V110" s="14">
        <v>1</v>
      </c>
      <c r="W110" s="14" t="s">
        <v>1535</v>
      </c>
      <c r="X110" s="14">
        <v>39720</v>
      </c>
      <c r="Y110" s="14" t="s">
        <v>228</v>
      </c>
      <c r="Z110" s="16"/>
    </row>
    <row r="111" spans="11:26">
      <c r="K111" s="14">
        <v>4426</v>
      </c>
      <c r="L111" s="14" t="s">
        <v>907</v>
      </c>
      <c r="M111" s="14" t="s">
        <v>908</v>
      </c>
      <c r="N111" s="14">
        <v>2</v>
      </c>
      <c r="O111" s="14" t="s">
        <v>1533</v>
      </c>
      <c r="P111" s="97">
        <v>39331</v>
      </c>
      <c r="Q111" s="14" t="s">
        <v>56</v>
      </c>
      <c r="R111" s="15"/>
      <c r="S111" s="14"/>
      <c r="T111" s="14" t="s">
        <v>1700</v>
      </c>
      <c r="U111" s="14" t="s">
        <v>1701</v>
      </c>
      <c r="V111" s="14">
        <v>1</v>
      </c>
      <c r="W111" s="14" t="s">
        <v>1535</v>
      </c>
      <c r="X111" s="14">
        <v>40075</v>
      </c>
      <c r="Y111" s="14" t="s">
        <v>228</v>
      </c>
      <c r="Z111" s="16"/>
    </row>
    <row r="112" spans="11:26">
      <c r="K112" s="14">
        <v>4428</v>
      </c>
      <c r="L112" s="14" t="s">
        <v>909</v>
      </c>
      <c r="M112" s="14" t="s">
        <v>910</v>
      </c>
      <c r="N112" s="14">
        <v>2</v>
      </c>
      <c r="O112" s="14" t="s">
        <v>1533</v>
      </c>
      <c r="P112" s="97">
        <v>39340</v>
      </c>
      <c r="Q112" s="14" t="s">
        <v>56</v>
      </c>
      <c r="R112" s="15"/>
      <c r="S112" s="14">
        <v>6406</v>
      </c>
      <c r="T112" s="14" t="s">
        <v>373</v>
      </c>
      <c r="U112" s="14" t="s">
        <v>374</v>
      </c>
      <c r="V112" s="14">
        <v>3</v>
      </c>
      <c r="W112" s="14" t="s">
        <v>1535</v>
      </c>
      <c r="X112" s="14">
        <v>39111</v>
      </c>
      <c r="Y112" s="14" t="s">
        <v>372</v>
      </c>
      <c r="Z112" s="16"/>
    </row>
    <row r="113" spans="11:26">
      <c r="K113" s="14">
        <v>4434</v>
      </c>
      <c r="L113" s="14" t="s">
        <v>911</v>
      </c>
      <c r="M113" s="14" t="s">
        <v>912</v>
      </c>
      <c r="N113" s="14">
        <v>2</v>
      </c>
      <c r="O113" s="14" t="s">
        <v>1533</v>
      </c>
      <c r="P113" s="97">
        <v>39356</v>
      </c>
      <c r="Q113" s="14" t="s">
        <v>56</v>
      </c>
      <c r="R113" s="15"/>
      <c r="S113" s="14">
        <v>6520</v>
      </c>
      <c r="T113" s="14" t="s">
        <v>379</v>
      </c>
      <c r="U113" s="14" t="s">
        <v>380</v>
      </c>
      <c r="V113" s="14">
        <v>3</v>
      </c>
      <c r="W113" s="14" t="s">
        <v>1535</v>
      </c>
      <c r="X113" s="14">
        <v>38988</v>
      </c>
      <c r="Y113" s="14" t="s">
        <v>87</v>
      </c>
      <c r="Z113" s="16"/>
    </row>
    <row r="114" spans="11:26">
      <c r="K114" s="14">
        <v>4427</v>
      </c>
      <c r="L114" s="14" t="s">
        <v>913</v>
      </c>
      <c r="M114" s="14" t="s">
        <v>914</v>
      </c>
      <c r="N114" s="14">
        <v>2</v>
      </c>
      <c r="O114" s="14" t="s">
        <v>1533</v>
      </c>
      <c r="P114" s="97">
        <v>39444</v>
      </c>
      <c r="Q114" s="14" t="s">
        <v>56</v>
      </c>
      <c r="R114" s="15"/>
      <c r="S114" s="14">
        <v>6521</v>
      </c>
      <c r="T114" s="14" t="s">
        <v>377</v>
      </c>
      <c r="U114" s="14" t="s">
        <v>378</v>
      </c>
      <c r="V114" s="14">
        <v>3</v>
      </c>
      <c r="W114" s="14" t="s">
        <v>1535</v>
      </c>
      <c r="X114" s="14">
        <v>39028</v>
      </c>
      <c r="Y114" s="14" t="s">
        <v>87</v>
      </c>
      <c r="Z114" s="16"/>
    </row>
    <row r="115" spans="11:26">
      <c r="K115" s="14">
        <v>4430</v>
      </c>
      <c r="L115" s="14" t="s">
        <v>915</v>
      </c>
      <c r="M115" s="14" t="s">
        <v>916</v>
      </c>
      <c r="N115" s="14">
        <v>2</v>
      </c>
      <c r="O115" s="14" t="s">
        <v>1533</v>
      </c>
      <c r="P115" s="97">
        <v>39459</v>
      </c>
      <c r="Q115" s="14" t="s">
        <v>56</v>
      </c>
      <c r="R115" s="15"/>
      <c r="S115" s="14">
        <v>4520</v>
      </c>
      <c r="T115" s="14" t="s">
        <v>1702</v>
      </c>
      <c r="U115" s="14" t="s">
        <v>1703</v>
      </c>
      <c r="V115" s="14">
        <v>2</v>
      </c>
      <c r="W115" s="14" t="s">
        <v>1535</v>
      </c>
      <c r="X115" s="14">
        <v>39270</v>
      </c>
      <c r="Y115" s="14" t="s">
        <v>87</v>
      </c>
      <c r="Z115" s="16"/>
    </row>
    <row r="116" spans="11:26">
      <c r="K116" s="14">
        <v>4431</v>
      </c>
      <c r="L116" s="14" t="s">
        <v>917</v>
      </c>
      <c r="M116" s="14" t="s">
        <v>918</v>
      </c>
      <c r="N116" s="14">
        <v>2</v>
      </c>
      <c r="O116" s="14" t="s">
        <v>1533</v>
      </c>
      <c r="P116" s="97">
        <v>39472</v>
      </c>
      <c r="Q116" s="14" t="s">
        <v>56</v>
      </c>
      <c r="R116" s="15"/>
      <c r="S116" s="14"/>
      <c r="T116" s="14" t="s">
        <v>1704</v>
      </c>
      <c r="U116" s="14" t="s">
        <v>1705</v>
      </c>
      <c r="V116" s="14">
        <v>1</v>
      </c>
      <c r="W116" s="14" t="s">
        <v>1535</v>
      </c>
      <c r="X116" s="14">
        <v>39576</v>
      </c>
      <c r="Y116" s="14" t="s">
        <v>87</v>
      </c>
      <c r="Z116" s="16"/>
    </row>
    <row r="117" spans="11:26">
      <c r="K117" s="14">
        <v>4423</v>
      </c>
      <c r="L117" s="14" t="s">
        <v>919</v>
      </c>
      <c r="M117" s="14" t="s">
        <v>920</v>
      </c>
      <c r="N117" s="14">
        <v>2</v>
      </c>
      <c r="O117" s="14" t="s">
        <v>1533</v>
      </c>
      <c r="P117" s="97">
        <v>39478</v>
      </c>
      <c r="Q117" s="14" t="s">
        <v>56</v>
      </c>
      <c r="R117" s="15"/>
      <c r="S117" s="14"/>
      <c r="T117" s="14" t="s">
        <v>1706</v>
      </c>
      <c r="U117" s="14" t="s">
        <v>1707</v>
      </c>
      <c r="V117" s="14">
        <v>1</v>
      </c>
      <c r="W117" s="14" t="s">
        <v>1535</v>
      </c>
      <c r="X117" s="14">
        <v>39735</v>
      </c>
      <c r="Y117" s="14" t="s">
        <v>87</v>
      </c>
      <c r="Z117" s="16"/>
    </row>
    <row r="118" spans="11:26">
      <c r="K118" s="14">
        <v>4433</v>
      </c>
      <c r="L118" s="14" t="s">
        <v>921</v>
      </c>
      <c r="M118" s="14" t="s">
        <v>922</v>
      </c>
      <c r="N118" s="14">
        <v>2</v>
      </c>
      <c r="O118" s="14" t="s">
        <v>1533</v>
      </c>
      <c r="P118" s="97">
        <v>39520</v>
      </c>
      <c r="Q118" s="14" t="s">
        <v>56</v>
      </c>
      <c r="R118" s="15"/>
      <c r="S118" s="14"/>
      <c r="T118" s="14" t="s">
        <v>1708</v>
      </c>
      <c r="U118" s="14" t="s">
        <v>1709</v>
      </c>
      <c r="V118" s="14">
        <v>1</v>
      </c>
      <c r="W118" s="14" t="s">
        <v>1535</v>
      </c>
      <c r="X118" s="14">
        <v>39765</v>
      </c>
      <c r="Y118" s="14" t="s">
        <v>87</v>
      </c>
      <c r="Z118" s="16"/>
    </row>
    <row r="119" spans="11:26">
      <c r="K119" s="14">
        <v>5424</v>
      </c>
      <c r="L119" s="14" t="s">
        <v>923</v>
      </c>
      <c r="M119" s="14" t="s">
        <v>924</v>
      </c>
      <c r="N119" s="14">
        <v>1</v>
      </c>
      <c r="O119" s="14" t="s">
        <v>1533</v>
      </c>
      <c r="P119" s="97">
        <v>39545</v>
      </c>
      <c r="Q119" s="14" t="s">
        <v>56</v>
      </c>
      <c r="R119" s="15"/>
      <c r="S119" s="14"/>
      <c r="T119" s="14" t="s">
        <v>1710</v>
      </c>
      <c r="U119" s="14" t="s">
        <v>1711</v>
      </c>
      <c r="V119" s="14">
        <v>1</v>
      </c>
      <c r="W119" s="14" t="s">
        <v>1535</v>
      </c>
      <c r="X119" s="14">
        <v>39803</v>
      </c>
      <c r="Y119" s="14" t="s">
        <v>87</v>
      </c>
      <c r="Z119" s="16"/>
    </row>
    <row r="120" spans="11:26">
      <c r="K120" s="14">
        <v>5432</v>
      </c>
      <c r="L120" s="14" t="s">
        <v>925</v>
      </c>
      <c r="M120" s="14" t="s">
        <v>926</v>
      </c>
      <c r="N120" s="14">
        <v>1</v>
      </c>
      <c r="O120" s="14" t="s">
        <v>1533</v>
      </c>
      <c r="P120" s="97">
        <v>39557</v>
      </c>
      <c r="Q120" s="14" t="s">
        <v>56</v>
      </c>
      <c r="R120" s="15"/>
      <c r="S120" s="14">
        <v>6560</v>
      </c>
      <c r="T120" s="14" t="s">
        <v>381</v>
      </c>
      <c r="U120" s="14" t="s">
        <v>382</v>
      </c>
      <c r="V120" s="14">
        <v>3</v>
      </c>
      <c r="W120" s="14" t="s">
        <v>1535</v>
      </c>
      <c r="X120" s="14">
        <v>39137</v>
      </c>
      <c r="Y120" s="14" t="s">
        <v>126</v>
      </c>
      <c r="Z120" s="16"/>
    </row>
    <row r="121" spans="11:26">
      <c r="K121" s="14">
        <v>5426</v>
      </c>
      <c r="L121" s="14" t="s">
        <v>927</v>
      </c>
      <c r="M121" s="14" t="s">
        <v>928</v>
      </c>
      <c r="N121" s="14">
        <v>1</v>
      </c>
      <c r="O121" s="14" t="s">
        <v>1533</v>
      </c>
      <c r="P121" s="97">
        <v>39577</v>
      </c>
      <c r="Q121" s="14" t="s">
        <v>56</v>
      </c>
      <c r="R121" s="15"/>
      <c r="S121" s="14">
        <v>4560</v>
      </c>
      <c r="T121" s="14" t="s">
        <v>1712</v>
      </c>
      <c r="U121" s="14" t="s">
        <v>1713</v>
      </c>
      <c r="V121" s="14">
        <v>2</v>
      </c>
      <c r="W121" s="14" t="s">
        <v>1535</v>
      </c>
      <c r="X121" s="14">
        <v>39503</v>
      </c>
      <c r="Y121" s="14" t="s">
        <v>126</v>
      </c>
      <c r="Z121" s="16"/>
    </row>
    <row r="122" spans="11:26">
      <c r="K122" s="14">
        <v>5433</v>
      </c>
      <c r="L122" s="14" t="s">
        <v>929</v>
      </c>
      <c r="M122" s="14" t="s">
        <v>930</v>
      </c>
      <c r="N122" s="14">
        <v>1</v>
      </c>
      <c r="O122" s="14" t="s">
        <v>1533</v>
      </c>
      <c r="P122" s="97">
        <v>39581</v>
      </c>
      <c r="Q122" s="14" t="s">
        <v>56</v>
      </c>
      <c r="R122" s="15"/>
      <c r="S122" s="14">
        <v>5560</v>
      </c>
      <c r="T122" s="14" t="s">
        <v>1714</v>
      </c>
      <c r="U122" s="14" t="s">
        <v>1715</v>
      </c>
      <c r="V122" s="14">
        <v>1</v>
      </c>
      <c r="W122" s="14" t="s">
        <v>1535</v>
      </c>
      <c r="X122" s="14">
        <v>39730</v>
      </c>
      <c r="Y122" s="14" t="s">
        <v>126</v>
      </c>
      <c r="Z122" s="16"/>
    </row>
    <row r="123" spans="11:26">
      <c r="K123" s="14">
        <v>5431</v>
      </c>
      <c r="L123" s="14" t="s">
        <v>931</v>
      </c>
      <c r="M123" s="14" t="s">
        <v>932</v>
      </c>
      <c r="N123" s="14">
        <v>1</v>
      </c>
      <c r="O123" s="14" t="s">
        <v>1533</v>
      </c>
      <c r="P123" s="97">
        <v>39616</v>
      </c>
      <c r="Q123" s="14" t="s">
        <v>56</v>
      </c>
      <c r="R123" s="15"/>
      <c r="S123" s="14">
        <v>4745</v>
      </c>
      <c r="T123" s="14" t="s">
        <v>1716</v>
      </c>
      <c r="U123" s="14" t="s">
        <v>1717</v>
      </c>
      <c r="V123" s="14" t="s">
        <v>1189</v>
      </c>
      <c r="W123" s="14" t="s">
        <v>1535</v>
      </c>
      <c r="X123" s="14">
        <v>39269</v>
      </c>
      <c r="Y123" s="14" t="s">
        <v>173</v>
      </c>
      <c r="Z123" s="16"/>
    </row>
    <row r="124" spans="11:26">
      <c r="K124" s="14">
        <v>5421</v>
      </c>
      <c r="L124" s="14" t="s">
        <v>933</v>
      </c>
      <c r="M124" s="14" t="s">
        <v>934</v>
      </c>
      <c r="N124" s="14">
        <v>1</v>
      </c>
      <c r="O124" s="14" t="s">
        <v>1533</v>
      </c>
      <c r="P124" s="97">
        <v>39617</v>
      </c>
      <c r="Q124" s="14" t="s">
        <v>56</v>
      </c>
      <c r="R124" s="15"/>
      <c r="S124" s="31">
        <v>4746</v>
      </c>
      <c r="T124" s="31" t="s">
        <v>1718</v>
      </c>
      <c r="U124" s="44" t="s">
        <v>1719</v>
      </c>
      <c r="V124" s="45" t="s">
        <v>1189</v>
      </c>
      <c r="W124" s="32" t="s">
        <v>1535</v>
      </c>
      <c r="X124" s="32">
        <v>39273</v>
      </c>
      <c r="Y124" s="14" t="s">
        <v>173</v>
      </c>
      <c r="Z124" s="16"/>
    </row>
    <row r="125" spans="11:26">
      <c r="K125" s="14">
        <v>5435</v>
      </c>
      <c r="L125" s="14" t="s">
        <v>935</v>
      </c>
      <c r="M125" s="14" t="s">
        <v>936</v>
      </c>
      <c r="N125" s="14">
        <v>1</v>
      </c>
      <c r="O125" s="14" t="s">
        <v>1533</v>
      </c>
      <c r="P125" s="97">
        <v>39633</v>
      </c>
      <c r="Q125" s="14" t="s">
        <v>56</v>
      </c>
      <c r="R125" s="15"/>
      <c r="S125" s="14">
        <v>5740</v>
      </c>
      <c r="T125" s="14" t="s">
        <v>1720</v>
      </c>
      <c r="U125" s="14" t="s">
        <v>1721</v>
      </c>
      <c r="V125" s="14" t="s">
        <v>1200</v>
      </c>
      <c r="W125" s="14" t="s">
        <v>1535</v>
      </c>
      <c r="X125" s="14">
        <v>39649</v>
      </c>
      <c r="Y125" s="14" t="s">
        <v>173</v>
      </c>
      <c r="Z125" s="16"/>
    </row>
    <row r="126" spans="11:26">
      <c r="K126" s="14">
        <v>5422</v>
      </c>
      <c r="L126" s="14" t="s">
        <v>937</v>
      </c>
      <c r="M126" s="14" t="s">
        <v>938</v>
      </c>
      <c r="N126" s="14">
        <v>1</v>
      </c>
      <c r="O126" s="14" t="s">
        <v>1533</v>
      </c>
      <c r="P126" s="97">
        <v>39693</v>
      </c>
      <c r="Q126" s="14" t="s">
        <v>56</v>
      </c>
      <c r="R126" s="15"/>
      <c r="S126" s="14">
        <v>6142</v>
      </c>
      <c r="T126" s="14" t="s">
        <v>413</v>
      </c>
      <c r="U126" s="14" t="s">
        <v>414</v>
      </c>
      <c r="V126" s="14">
        <v>3</v>
      </c>
      <c r="W126" s="14" t="s">
        <v>1535</v>
      </c>
      <c r="X126" s="14">
        <v>38817</v>
      </c>
      <c r="Y126" s="14" t="s">
        <v>150</v>
      </c>
      <c r="Z126" s="16"/>
    </row>
    <row r="127" spans="11:26">
      <c r="K127" s="14">
        <v>5425</v>
      </c>
      <c r="L127" s="14" t="s">
        <v>939</v>
      </c>
      <c r="M127" s="14" t="s">
        <v>940</v>
      </c>
      <c r="N127" s="14">
        <v>1</v>
      </c>
      <c r="O127" s="14" t="s">
        <v>1533</v>
      </c>
      <c r="P127" s="97">
        <v>39704</v>
      </c>
      <c r="Q127" s="14" t="s">
        <v>56</v>
      </c>
      <c r="R127" s="15"/>
      <c r="S127" s="14">
        <v>6140</v>
      </c>
      <c r="T127" s="14" t="s">
        <v>407</v>
      </c>
      <c r="U127" s="14" t="s">
        <v>408</v>
      </c>
      <c r="V127" s="14">
        <v>3</v>
      </c>
      <c r="W127" s="14" t="s">
        <v>1535</v>
      </c>
      <c r="X127" s="14">
        <v>38973</v>
      </c>
      <c r="Y127" s="14" t="s">
        <v>150</v>
      </c>
      <c r="Z127" s="16"/>
    </row>
    <row r="128" spans="11:26">
      <c r="K128" s="14">
        <v>5428</v>
      </c>
      <c r="L128" s="14" t="s">
        <v>941</v>
      </c>
      <c r="M128" s="14" t="s">
        <v>942</v>
      </c>
      <c r="N128" s="14">
        <v>1</v>
      </c>
      <c r="O128" s="14" t="s">
        <v>1533</v>
      </c>
      <c r="P128" s="97">
        <v>39731</v>
      </c>
      <c r="Q128" s="14" t="s">
        <v>56</v>
      </c>
      <c r="R128" s="15"/>
      <c r="S128" s="14">
        <v>6144</v>
      </c>
      <c r="T128" s="14" t="s">
        <v>409</v>
      </c>
      <c r="U128" s="14" t="s">
        <v>410</v>
      </c>
      <c r="V128" s="14">
        <v>3</v>
      </c>
      <c r="W128" s="14" t="s">
        <v>1535</v>
      </c>
      <c r="X128" s="14">
        <v>39002</v>
      </c>
      <c r="Y128" s="14" t="s">
        <v>150</v>
      </c>
      <c r="Z128" s="16"/>
    </row>
    <row r="129" spans="11:26">
      <c r="K129" s="14">
        <v>5423</v>
      </c>
      <c r="L129" s="14" t="s">
        <v>943</v>
      </c>
      <c r="M129" s="14" t="s">
        <v>944</v>
      </c>
      <c r="N129" s="14">
        <v>1</v>
      </c>
      <c r="O129" s="14" t="s">
        <v>1533</v>
      </c>
      <c r="P129" s="97">
        <v>39778</v>
      </c>
      <c r="Q129" s="14" t="s">
        <v>56</v>
      </c>
      <c r="R129" s="15"/>
      <c r="S129" s="14">
        <v>6141</v>
      </c>
      <c r="T129" s="14" t="s">
        <v>411</v>
      </c>
      <c r="U129" s="14" t="s">
        <v>412</v>
      </c>
      <c r="V129" s="14">
        <v>3</v>
      </c>
      <c r="W129" s="14" t="s">
        <v>1535</v>
      </c>
      <c r="X129" s="14">
        <v>39070</v>
      </c>
      <c r="Y129" s="14" t="s">
        <v>150</v>
      </c>
      <c r="Z129" s="16"/>
    </row>
    <row r="130" spans="11:26">
      <c r="K130" s="14">
        <v>5430</v>
      </c>
      <c r="L130" s="14" t="s">
        <v>945</v>
      </c>
      <c r="M130" s="14" t="s">
        <v>946</v>
      </c>
      <c r="N130" s="14">
        <v>1</v>
      </c>
      <c r="O130" s="14" t="s">
        <v>1533</v>
      </c>
      <c r="P130" s="97">
        <v>39793</v>
      </c>
      <c r="Q130" s="14" t="s">
        <v>56</v>
      </c>
      <c r="R130" s="15"/>
      <c r="S130" s="14">
        <v>6143</v>
      </c>
      <c r="T130" s="14" t="s">
        <v>401</v>
      </c>
      <c r="U130" s="14" t="s">
        <v>402</v>
      </c>
      <c r="V130" s="14">
        <v>3</v>
      </c>
      <c r="W130" s="14" t="s">
        <v>1535</v>
      </c>
      <c r="X130" s="14">
        <v>39123</v>
      </c>
      <c r="Y130" s="14" t="s">
        <v>150</v>
      </c>
      <c r="Z130" s="16"/>
    </row>
    <row r="131" spans="11:26">
      <c r="K131" s="14">
        <v>5427</v>
      </c>
      <c r="L131" s="14" t="s">
        <v>947</v>
      </c>
      <c r="M131" s="14" t="s">
        <v>948</v>
      </c>
      <c r="N131" s="14">
        <v>1</v>
      </c>
      <c r="O131" s="14" t="s">
        <v>1533</v>
      </c>
      <c r="P131" s="97">
        <v>39807</v>
      </c>
      <c r="Q131" s="14" t="s">
        <v>56</v>
      </c>
      <c r="R131" s="15"/>
      <c r="S131" s="14">
        <v>4140</v>
      </c>
      <c r="T131" s="14" t="s">
        <v>1722</v>
      </c>
      <c r="U131" s="14" t="s">
        <v>1723</v>
      </c>
      <c r="V131" s="14">
        <v>2</v>
      </c>
      <c r="W131" s="14" t="s">
        <v>1535</v>
      </c>
      <c r="X131" s="14">
        <v>39241</v>
      </c>
      <c r="Y131" s="14" t="s">
        <v>150</v>
      </c>
      <c r="Z131" s="16"/>
    </row>
    <row r="132" spans="11:26">
      <c r="K132" s="14">
        <v>5436</v>
      </c>
      <c r="L132" s="14" t="s">
        <v>949</v>
      </c>
      <c r="M132" s="14" t="s">
        <v>950</v>
      </c>
      <c r="N132" s="14">
        <v>1</v>
      </c>
      <c r="O132" s="14" t="s">
        <v>1533</v>
      </c>
      <c r="P132" s="97">
        <v>39816</v>
      </c>
      <c r="Q132" s="14" t="s">
        <v>56</v>
      </c>
      <c r="R132" s="15"/>
      <c r="S132" s="14">
        <v>4142</v>
      </c>
      <c r="T132" s="14" t="s">
        <v>1724</v>
      </c>
      <c r="U132" s="14" t="s">
        <v>1725</v>
      </c>
      <c r="V132" s="14">
        <v>2</v>
      </c>
      <c r="W132" s="14" t="s">
        <v>1535</v>
      </c>
      <c r="X132" s="14">
        <v>39287</v>
      </c>
      <c r="Y132" s="14" t="s">
        <v>150</v>
      </c>
      <c r="Z132" s="16"/>
    </row>
    <row r="133" spans="11:26">
      <c r="K133" s="14">
        <v>5434</v>
      </c>
      <c r="L133" s="14" t="s">
        <v>951</v>
      </c>
      <c r="M133" s="14" t="s">
        <v>952</v>
      </c>
      <c r="N133" s="14">
        <v>1</v>
      </c>
      <c r="O133" s="14" t="s">
        <v>1533</v>
      </c>
      <c r="P133" s="97">
        <v>39830</v>
      </c>
      <c r="Q133" s="14" t="s">
        <v>56</v>
      </c>
      <c r="R133" s="15"/>
      <c r="S133" s="14">
        <v>4141</v>
      </c>
      <c r="T133" s="14" t="s">
        <v>1726</v>
      </c>
      <c r="U133" s="14" t="s">
        <v>1727</v>
      </c>
      <c r="V133" s="14">
        <v>2</v>
      </c>
      <c r="W133" s="14" t="s">
        <v>1535</v>
      </c>
      <c r="X133" s="14">
        <v>39466</v>
      </c>
      <c r="Y133" s="14" t="s">
        <v>150</v>
      </c>
      <c r="Z133" s="16"/>
    </row>
    <row r="134" spans="11:26">
      <c r="K134" s="14">
        <v>5429</v>
      </c>
      <c r="L134" s="14" t="s">
        <v>953</v>
      </c>
      <c r="M134" s="14" t="s">
        <v>954</v>
      </c>
      <c r="N134" s="14">
        <v>1</v>
      </c>
      <c r="O134" s="14" t="s">
        <v>1533</v>
      </c>
      <c r="P134" s="97">
        <v>39854</v>
      </c>
      <c r="Q134" s="14" t="s">
        <v>56</v>
      </c>
      <c r="R134" s="15"/>
      <c r="S134" s="14">
        <v>5140</v>
      </c>
      <c r="T134" s="14" t="s">
        <v>1728</v>
      </c>
      <c r="U134" s="14" t="s">
        <v>1729</v>
      </c>
      <c r="V134" s="14">
        <v>1</v>
      </c>
      <c r="W134" s="14" t="s">
        <v>1535</v>
      </c>
      <c r="X134" s="14">
        <v>39554</v>
      </c>
      <c r="Y134" s="14" t="s">
        <v>150</v>
      </c>
      <c r="Z134" s="16"/>
    </row>
    <row r="135" spans="11:26">
      <c r="K135" s="14">
        <v>5420</v>
      </c>
      <c r="L135" s="14" t="s">
        <v>955</v>
      </c>
      <c r="M135" s="14" t="s">
        <v>956</v>
      </c>
      <c r="N135" s="14">
        <v>1</v>
      </c>
      <c r="O135" s="14" t="s">
        <v>1533</v>
      </c>
      <c r="P135" s="97">
        <v>39875</v>
      </c>
      <c r="Q135" s="14" t="s">
        <v>56</v>
      </c>
      <c r="R135" s="15"/>
      <c r="S135" s="14">
        <v>5145</v>
      </c>
      <c r="T135" s="14" t="s">
        <v>1730</v>
      </c>
      <c r="U135" s="14" t="s">
        <v>1731</v>
      </c>
      <c r="V135" s="14">
        <v>1</v>
      </c>
      <c r="W135" s="14" t="s">
        <v>1535</v>
      </c>
      <c r="X135" s="14">
        <v>39585</v>
      </c>
      <c r="Y135" s="14" t="s">
        <v>150</v>
      </c>
      <c r="Z135" s="16"/>
    </row>
    <row r="136" spans="11:26">
      <c r="K136" s="14"/>
      <c r="L136" s="14" t="s">
        <v>957</v>
      </c>
      <c r="M136" s="14" t="s">
        <v>958</v>
      </c>
      <c r="N136" s="14">
        <v>3</v>
      </c>
      <c r="O136" s="14" t="s">
        <v>1533</v>
      </c>
      <c r="P136" s="97">
        <v>38831</v>
      </c>
      <c r="Q136" s="14" t="s">
        <v>959</v>
      </c>
      <c r="R136" s="15"/>
      <c r="S136" s="14">
        <v>5143</v>
      </c>
      <c r="T136" s="14" t="s">
        <v>1732</v>
      </c>
      <c r="U136" s="14" t="s">
        <v>1733</v>
      </c>
      <c r="V136" s="14">
        <v>1</v>
      </c>
      <c r="W136" s="14" t="s">
        <v>1535</v>
      </c>
      <c r="X136" s="14">
        <v>39709</v>
      </c>
      <c r="Y136" s="14" t="s">
        <v>150</v>
      </c>
      <c r="Z136" s="16"/>
    </row>
    <row r="137" spans="11:26">
      <c r="K137" s="14"/>
      <c r="L137" s="14" t="s">
        <v>960</v>
      </c>
      <c r="M137" s="14" t="s">
        <v>961</v>
      </c>
      <c r="N137" s="14">
        <v>3</v>
      </c>
      <c r="O137" s="14" t="s">
        <v>1533</v>
      </c>
      <c r="P137" s="97">
        <v>38911</v>
      </c>
      <c r="Q137" s="14" t="s">
        <v>959</v>
      </c>
      <c r="R137" s="15"/>
      <c r="S137" s="14">
        <v>5144</v>
      </c>
      <c r="T137" s="14" t="s">
        <v>1734</v>
      </c>
      <c r="U137" s="14" t="s">
        <v>1735</v>
      </c>
      <c r="V137" s="14">
        <v>1</v>
      </c>
      <c r="W137" s="14" t="s">
        <v>1535</v>
      </c>
      <c r="X137" s="14">
        <v>39735</v>
      </c>
      <c r="Y137" s="14" t="s">
        <v>150</v>
      </c>
      <c r="Z137" s="16"/>
    </row>
    <row r="138" spans="11:26">
      <c r="K138" s="14"/>
      <c r="L138" s="14" t="s">
        <v>352</v>
      </c>
      <c r="M138" s="14" t="s">
        <v>353</v>
      </c>
      <c r="N138" s="14">
        <v>3</v>
      </c>
      <c r="O138" s="14" t="s">
        <v>1533</v>
      </c>
      <c r="P138" s="97">
        <v>39025</v>
      </c>
      <c r="Q138" s="14" t="s">
        <v>959</v>
      </c>
      <c r="R138" s="15"/>
      <c r="S138" s="14">
        <v>5141</v>
      </c>
      <c r="T138" s="14" t="s">
        <v>1736</v>
      </c>
      <c r="U138" s="14" t="s">
        <v>1737</v>
      </c>
      <c r="V138" s="14">
        <v>1</v>
      </c>
      <c r="W138" s="14" t="s">
        <v>1535</v>
      </c>
      <c r="X138" s="14">
        <v>39781</v>
      </c>
      <c r="Y138" s="14" t="s">
        <v>150</v>
      </c>
      <c r="Z138" s="16"/>
    </row>
    <row r="139" spans="11:26">
      <c r="K139" s="14"/>
      <c r="L139" s="14" t="s">
        <v>962</v>
      </c>
      <c r="M139" s="14" t="s">
        <v>963</v>
      </c>
      <c r="N139" s="14">
        <v>3</v>
      </c>
      <c r="O139" s="14" t="s">
        <v>1533</v>
      </c>
      <c r="P139" s="97">
        <v>39044</v>
      </c>
      <c r="Q139" s="14" t="s">
        <v>959</v>
      </c>
      <c r="R139" s="15"/>
      <c r="S139" s="31">
        <v>5147</v>
      </c>
      <c r="T139" s="31" t="s">
        <v>1738</v>
      </c>
      <c r="U139" s="44" t="s">
        <v>1739</v>
      </c>
      <c r="V139" s="45">
        <v>1</v>
      </c>
      <c r="W139" s="32" t="s">
        <v>1535</v>
      </c>
      <c r="X139" s="32">
        <v>39794</v>
      </c>
      <c r="Y139" s="14" t="s">
        <v>150</v>
      </c>
      <c r="Z139" s="16"/>
    </row>
    <row r="140" spans="11:26">
      <c r="K140" s="14"/>
      <c r="L140" s="14" t="s">
        <v>350</v>
      </c>
      <c r="M140" s="14" t="s">
        <v>351</v>
      </c>
      <c r="N140" s="14">
        <v>3</v>
      </c>
      <c r="O140" s="14" t="s">
        <v>1533</v>
      </c>
      <c r="P140" s="97">
        <v>39135</v>
      </c>
      <c r="Q140" s="14" t="s">
        <v>959</v>
      </c>
      <c r="R140" s="15"/>
      <c r="S140" s="31">
        <v>5146</v>
      </c>
      <c r="T140" s="32" t="s">
        <v>1740</v>
      </c>
      <c r="U140" s="33" t="s">
        <v>1741</v>
      </c>
      <c r="V140" s="32">
        <v>1</v>
      </c>
      <c r="W140" s="32" t="s">
        <v>1535</v>
      </c>
      <c r="X140" s="32">
        <v>39806</v>
      </c>
      <c r="Y140" s="14" t="s">
        <v>150</v>
      </c>
      <c r="Z140" s="16"/>
    </row>
    <row r="141" spans="11:26">
      <c r="K141" s="14"/>
      <c r="L141" s="14" t="s">
        <v>964</v>
      </c>
      <c r="M141" s="14" t="s">
        <v>965</v>
      </c>
      <c r="N141" s="14">
        <v>3</v>
      </c>
      <c r="O141" s="14" t="s">
        <v>1533</v>
      </c>
      <c r="P141" s="97">
        <v>39170</v>
      </c>
      <c r="Q141" s="14" t="s">
        <v>959</v>
      </c>
      <c r="R141" s="15"/>
      <c r="S141" s="14">
        <v>5142</v>
      </c>
      <c r="T141" s="14" t="s">
        <v>1742</v>
      </c>
      <c r="U141" s="14" t="s">
        <v>1743</v>
      </c>
      <c r="V141" s="14">
        <v>1</v>
      </c>
      <c r="W141" s="14" t="s">
        <v>1535</v>
      </c>
      <c r="X141" s="14">
        <v>39821</v>
      </c>
      <c r="Y141" s="14" t="s">
        <v>150</v>
      </c>
      <c r="Z141" s="16"/>
    </row>
    <row r="142" spans="11:26">
      <c r="K142" s="14"/>
      <c r="L142" s="14" t="s">
        <v>966</v>
      </c>
      <c r="M142" s="14" t="s">
        <v>967</v>
      </c>
      <c r="N142" s="14">
        <v>1</v>
      </c>
      <c r="O142" s="14" t="s">
        <v>1533</v>
      </c>
      <c r="P142" s="97">
        <v>39637</v>
      </c>
      <c r="Q142" s="14" t="s">
        <v>959</v>
      </c>
      <c r="R142" s="15"/>
      <c r="S142" s="14">
        <v>5148</v>
      </c>
      <c r="T142" s="14" t="s">
        <v>1744</v>
      </c>
      <c r="U142" s="14" t="s">
        <v>1745</v>
      </c>
      <c r="V142" s="14">
        <v>1</v>
      </c>
      <c r="W142" s="14" t="s">
        <v>1535</v>
      </c>
      <c r="X142" s="14">
        <v>39903</v>
      </c>
      <c r="Y142" s="14" t="s">
        <v>150</v>
      </c>
      <c r="Z142" s="16"/>
    </row>
    <row r="143" spans="11:26">
      <c r="K143" s="14">
        <v>6678</v>
      </c>
      <c r="L143" s="14" t="s">
        <v>366</v>
      </c>
      <c r="M143" s="14" t="s">
        <v>367</v>
      </c>
      <c r="N143" s="14">
        <v>3</v>
      </c>
      <c r="O143" s="14" t="s">
        <v>1533</v>
      </c>
      <c r="P143" s="97">
        <v>38831</v>
      </c>
      <c r="Q143" s="14" t="s">
        <v>195</v>
      </c>
      <c r="R143" s="15"/>
      <c r="S143" s="14"/>
      <c r="T143" s="14" t="s">
        <v>420</v>
      </c>
      <c r="U143" s="14" t="s">
        <v>421</v>
      </c>
      <c r="V143" s="14">
        <v>3</v>
      </c>
      <c r="W143" s="14" t="s">
        <v>1535</v>
      </c>
      <c r="X143" s="14">
        <v>38880</v>
      </c>
      <c r="Y143" s="14" t="s">
        <v>417</v>
      </c>
      <c r="Z143" s="16"/>
    </row>
    <row r="144" spans="11:26">
      <c r="K144" s="14">
        <v>6677</v>
      </c>
      <c r="L144" s="14" t="s">
        <v>360</v>
      </c>
      <c r="M144" s="14" t="s">
        <v>361</v>
      </c>
      <c r="N144" s="14">
        <v>3</v>
      </c>
      <c r="O144" s="14" t="s">
        <v>1533</v>
      </c>
      <c r="P144" s="97">
        <v>38838</v>
      </c>
      <c r="Q144" s="14" t="s">
        <v>195</v>
      </c>
      <c r="R144" s="15"/>
      <c r="S144" s="14"/>
      <c r="T144" s="14" t="s">
        <v>1746</v>
      </c>
      <c r="U144" s="14" t="s">
        <v>1747</v>
      </c>
      <c r="V144" s="14">
        <v>1</v>
      </c>
      <c r="W144" s="14" t="s">
        <v>1535</v>
      </c>
      <c r="X144" s="14">
        <v>39836</v>
      </c>
      <c r="Y144" s="14" t="s">
        <v>417</v>
      </c>
      <c r="Z144" s="16"/>
    </row>
    <row r="145" spans="11:26">
      <c r="K145" s="14">
        <v>6673</v>
      </c>
      <c r="L145" s="14" t="s">
        <v>385</v>
      </c>
      <c r="M145" s="14" t="s">
        <v>386</v>
      </c>
      <c r="N145" s="14">
        <v>3</v>
      </c>
      <c r="O145" s="14" t="s">
        <v>1533</v>
      </c>
      <c r="P145" s="97">
        <v>38845</v>
      </c>
      <c r="Q145" s="14" t="s">
        <v>195</v>
      </c>
      <c r="R145" s="15"/>
      <c r="S145" s="14">
        <v>6162</v>
      </c>
      <c r="T145" s="14" t="s">
        <v>440</v>
      </c>
      <c r="U145" s="14" t="s">
        <v>441</v>
      </c>
      <c r="V145" s="14">
        <v>3</v>
      </c>
      <c r="W145" s="14" t="s">
        <v>1535</v>
      </c>
      <c r="X145" s="14">
        <v>38909</v>
      </c>
      <c r="Y145" s="14" t="s">
        <v>24</v>
      </c>
      <c r="Z145" s="16"/>
    </row>
    <row r="146" spans="11:26">
      <c r="K146" s="14">
        <v>6676</v>
      </c>
      <c r="L146" s="14" t="s">
        <v>375</v>
      </c>
      <c r="M146" s="14" t="s">
        <v>376</v>
      </c>
      <c r="N146" s="14">
        <v>3</v>
      </c>
      <c r="O146" s="14" t="s">
        <v>1533</v>
      </c>
      <c r="P146" s="97">
        <v>38962</v>
      </c>
      <c r="Q146" s="14" t="s">
        <v>195</v>
      </c>
      <c r="R146" s="15"/>
      <c r="S146" s="14">
        <v>6824</v>
      </c>
      <c r="T146" s="14" t="s">
        <v>432</v>
      </c>
      <c r="U146" s="14" t="s">
        <v>433</v>
      </c>
      <c r="V146" s="14">
        <v>3</v>
      </c>
      <c r="W146" s="14" t="s">
        <v>1535</v>
      </c>
      <c r="X146" s="14">
        <v>38930</v>
      </c>
      <c r="Y146" s="14" t="s">
        <v>24</v>
      </c>
      <c r="Z146" s="16"/>
    </row>
    <row r="147" spans="11:26">
      <c r="K147" s="14">
        <v>6679</v>
      </c>
      <c r="L147" s="14" t="s">
        <v>383</v>
      </c>
      <c r="M147" s="14" t="s">
        <v>384</v>
      </c>
      <c r="N147" s="14">
        <v>3</v>
      </c>
      <c r="O147" s="14" t="s">
        <v>1533</v>
      </c>
      <c r="P147" s="97">
        <v>38989</v>
      </c>
      <c r="Q147" s="14" t="s">
        <v>195</v>
      </c>
      <c r="R147" s="15"/>
      <c r="S147" s="14">
        <v>6825</v>
      </c>
      <c r="T147" s="14" t="s">
        <v>436</v>
      </c>
      <c r="U147" s="14" t="s">
        <v>437</v>
      </c>
      <c r="V147" s="14">
        <v>3</v>
      </c>
      <c r="W147" s="14" t="s">
        <v>1535</v>
      </c>
      <c r="X147" s="14">
        <v>38973</v>
      </c>
      <c r="Y147" s="14" t="s">
        <v>24</v>
      </c>
      <c r="Z147" s="16"/>
    </row>
    <row r="148" spans="11:26">
      <c r="K148" s="14">
        <v>6675</v>
      </c>
      <c r="L148" s="14" t="s">
        <v>368</v>
      </c>
      <c r="M148" s="14" t="s">
        <v>369</v>
      </c>
      <c r="N148" s="14">
        <v>3</v>
      </c>
      <c r="O148" s="14" t="s">
        <v>1533</v>
      </c>
      <c r="P148" s="97">
        <v>39094</v>
      </c>
      <c r="Q148" s="14" t="s">
        <v>195</v>
      </c>
      <c r="R148" s="15"/>
      <c r="S148" s="14">
        <v>6823</v>
      </c>
      <c r="T148" s="14" t="s">
        <v>428</v>
      </c>
      <c r="U148" s="14" t="s">
        <v>429</v>
      </c>
      <c r="V148" s="14">
        <v>3</v>
      </c>
      <c r="W148" s="14" t="s">
        <v>1535</v>
      </c>
      <c r="X148" s="14">
        <v>39014</v>
      </c>
      <c r="Y148" s="14" t="s">
        <v>24</v>
      </c>
      <c r="Z148" s="16"/>
    </row>
    <row r="149" spans="11:26">
      <c r="K149" s="14">
        <v>6670</v>
      </c>
      <c r="L149" s="14" t="s">
        <v>354</v>
      </c>
      <c r="M149" s="14" t="s">
        <v>355</v>
      </c>
      <c r="N149" s="14">
        <v>3</v>
      </c>
      <c r="O149" s="14" t="s">
        <v>1533</v>
      </c>
      <c r="P149" s="97">
        <v>39099</v>
      </c>
      <c r="Q149" s="14" t="s">
        <v>195</v>
      </c>
      <c r="R149" s="15"/>
      <c r="S149" s="14">
        <v>6163</v>
      </c>
      <c r="T149" s="14" t="s">
        <v>442</v>
      </c>
      <c r="U149" s="14" t="s">
        <v>443</v>
      </c>
      <c r="V149" s="14">
        <v>3</v>
      </c>
      <c r="W149" s="14" t="s">
        <v>1535</v>
      </c>
      <c r="X149" s="14">
        <v>39025</v>
      </c>
      <c r="Y149" s="14" t="s">
        <v>24</v>
      </c>
      <c r="Z149" s="16"/>
    </row>
    <row r="150" spans="11:26">
      <c r="K150" s="14">
        <v>6671</v>
      </c>
      <c r="L150" s="14" t="s">
        <v>364</v>
      </c>
      <c r="M150" s="14" t="s">
        <v>365</v>
      </c>
      <c r="N150" s="14">
        <v>3</v>
      </c>
      <c r="O150" s="14" t="s">
        <v>1533</v>
      </c>
      <c r="P150" s="97">
        <v>39139</v>
      </c>
      <c r="Q150" s="14" t="s">
        <v>195</v>
      </c>
      <c r="R150" s="15"/>
      <c r="S150" s="14">
        <v>6826</v>
      </c>
      <c r="T150" s="14" t="s">
        <v>422</v>
      </c>
      <c r="U150" s="14" t="s">
        <v>423</v>
      </c>
      <c r="V150" s="14">
        <v>3</v>
      </c>
      <c r="W150" s="14" t="s">
        <v>1535</v>
      </c>
      <c r="X150" s="14">
        <v>39060</v>
      </c>
      <c r="Y150" s="14" t="s">
        <v>24</v>
      </c>
      <c r="Z150" s="16"/>
    </row>
    <row r="151" spans="11:26">
      <c r="K151" s="14">
        <v>4661</v>
      </c>
      <c r="L151" s="14" t="s">
        <v>968</v>
      </c>
      <c r="M151" s="14" t="s">
        <v>969</v>
      </c>
      <c r="N151" s="14">
        <v>2</v>
      </c>
      <c r="O151" s="14" t="s">
        <v>1533</v>
      </c>
      <c r="P151" s="97">
        <v>39191</v>
      </c>
      <c r="Q151" s="14" t="s">
        <v>195</v>
      </c>
      <c r="R151" s="15"/>
      <c r="S151" s="14">
        <v>6161</v>
      </c>
      <c r="T151" s="14" t="s">
        <v>426</v>
      </c>
      <c r="U151" s="14" t="s">
        <v>427</v>
      </c>
      <c r="V151" s="14">
        <v>3</v>
      </c>
      <c r="W151" s="14" t="s">
        <v>1535</v>
      </c>
      <c r="X151" s="14">
        <v>39084</v>
      </c>
      <c r="Y151" s="14" t="s">
        <v>24</v>
      </c>
      <c r="Z151" s="16"/>
    </row>
    <row r="152" spans="11:26">
      <c r="K152" s="14">
        <v>4662</v>
      </c>
      <c r="L152" s="14" t="s">
        <v>970</v>
      </c>
      <c r="M152" s="14" t="s">
        <v>971</v>
      </c>
      <c r="N152" s="14">
        <v>2</v>
      </c>
      <c r="O152" s="14" t="s">
        <v>1533</v>
      </c>
      <c r="P152" s="97">
        <v>39196</v>
      </c>
      <c r="Q152" s="14" t="s">
        <v>195</v>
      </c>
      <c r="R152" s="15"/>
      <c r="S152" s="14">
        <v>4822</v>
      </c>
      <c r="T152" s="14" t="s">
        <v>1748</v>
      </c>
      <c r="U152" s="14" t="s">
        <v>1749</v>
      </c>
      <c r="V152" s="14">
        <v>2</v>
      </c>
      <c r="W152" s="14" t="s">
        <v>1535</v>
      </c>
      <c r="X152" s="14">
        <v>39193</v>
      </c>
      <c r="Y152" s="14" t="s">
        <v>24</v>
      </c>
      <c r="Z152" s="16"/>
    </row>
    <row r="153" spans="11:26">
      <c r="K153" s="14">
        <v>4660</v>
      </c>
      <c r="L153" s="14" t="s">
        <v>972</v>
      </c>
      <c r="M153" s="14" t="s">
        <v>973</v>
      </c>
      <c r="N153" s="14">
        <v>2</v>
      </c>
      <c r="O153" s="14" t="s">
        <v>1533</v>
      </c>
      <c r="P153" s="97">
        <v>39217</v>
      </c>
      <c r="Q153" s="14" t="s">
        <v>195</v>
      </c>
      <c r="R153" s="15"/>
      <c r="S153" s="14">
        <v>4825</v>
      </c>
      <c r="T153" s="14" t="s">
        <v>1750</v>
      </c>
      <c r="U153" s="14" t="s">
        <v>1751</v>
      </c>
      <c r="V153" s="14">
        <v>2</v>
      </c>
      <c r="W153" s="14" t="s">
        <v>1535</v>
      </c>
      <c r="X153" s="14">
        <v>39314</v>
      </c>
      <c r="Y153" s="14" t="s">
        <v>24</v>
      </c>
      <c r="Z153" s="16"/>
    </row>
    <row r="154" spans="11:26">
      <c r="K154" s="14">
        <v>4668</v>
      </c>
      <c r="L154" s="14" t="s">
        <v>974</v>
      </c>
      <c r="M154" s="14" t="s">
        <v>975</v>
      </c>
      <c r="N154" s="14">
        <v>2</v>
      </c>
      <c r="O154" s="14" t="s">
        <v>1533</v>
      </c>
      <c r="P154" s="97">
        <v>39230</v>
      </c>
      <c r="Q154" s="14" t="s">
        <v>195</v>
      </c>
      <c r="R154" s="15"/>
      <c r="S154" s="14">
        <v>4820</v>
      </c>
      <c r="T154" s="14" t="s">
        <v>1752</v>
      </c>
      <c r="U154" s="14" t="s">
        <v>1753</v>
      </c>
      <c r="V154" s="14">
        <v>2</v>
      </c>
      <c r="W154" s="14" t="s">
        <v>1535</v>
      </c>
      <c r="X154" s="14">
        <v>39324</v>
      </c>
      <c r="Y154" s="14" t="s">
        <v>24</v>
      </c>
      <c r="Z154" s="16"/>
    </row>
    <row r="155" spans="11:26">
      <c r="K155" s="14">
        <v>4664</v>
      </c>
      <c r="L155" s="14" t="s">
        <v>976</v>
      </c>
      <c r="M155" s="14" t="s">
        <v>977</v>
      </c>
      <c r="N155" s="14">
        <v>2</v>
      </c>
      <c r="O155" s="14" t="s">
        <v>1533</v>
      </c>
      <c r="P155" s="97">
        <v>39242</v>
      </c>
      <c r="Q155" s="14" t="s">
        <v>195</v>
      </c>
      <c r="R155" s="15"/>
      <c r="S155" s="14">
        <v>4827</v>
      </c>
      <c r="T155" s="14" t="s">
        <v>1754</v>
      </c>
      <c r="U155" s="14" t="s">
        <v>1755</v>
      </c>
      <c r="V155" s="14">
        <v>2</v>
      </c>
      <c r="W155" s="14" t="s">
        <v>1535</v>
      </c>
      <c r="X155" s="14">
        <v>39346</v>
      </c>
      <c r="Y155" s="14" t="s">
        <v>24</v>
      </c>
      <c r="Z155" s="16"/>
    </row>
    <row r="156" spans="11:26">
      <c r="K156" s="14">
        <v>4665</v>
      </c>
      <c r="L156" s="14" t="s">
        <v>978</v>
      </c>
      <c r="M156" s="14" t="s">
        <v>979</v>
      </c>
      <c r="N156" s="14">
        <v>2</v>
      </c>
      <c r="O156" s="14" t="s">
        <v>1533</v>
      </c>
      <c r="P156" s="97">
        <v>39286</v>
      </c>
      <c r="Q156" s="14" t="s">
        <v>195</v>
      </c>
      <c r="R156" s="15"/>
      <c r="S156" s="14">
        <v>4162</v>
      </c>
      <c r="T156" s="14" t="s">
        <v>1756</v>
      </c>
      <c r="U156" s="14" t="s">
        <v>1757</v>
      </c>
      <c r="V156" s="14">
        <v>2</v>
      </c>
      <c r="W156" s="14" t="s">
        <v>1535</v>
      </c>
      <c r="X156" s="14">
        <v>39348</v>
      </c>
      <c r="Y156" s="14" t="s">
        <v>24</v>
      </c>
      <c r="Z156" s="16"/>
    </row>
    <row r="157" spans="11:26">
      <c r="K157" s="14">
        <v>4667</v>
      </c>
      <c r="L157" s="14" t="s">
        <v>980</v>
      </c>
      <c r="M157" s="14" t="s">
        <v>981</v>
      </c>
      <c r="N157" s="14">
        <v>2</v>
      </c>
      <c r="O157" s="14" t="s">
        <v>1533</v>
      </c>
      <c r="P157" s="97">
        <v>39299</v>
      </c>
      <c r="Q157" s="14" t="s">
        <v>195</v>
      </c>
      <c r="R157" s="15"/>
      <c r="S157" s="14">
        <v>4826</v>
      </c>
      <c r="T157" s="14" t="s">
        <v>1758</v>
      </c>
      <c r="U157" s="14" t="s">
        <v>1759</v>
      </c>
      <c r="V157" s="14">
        <v>2</v>
      </c>
      <c r="W157" s="14" t="s">
        <v>1535</v>
      </c>
      <c r="X157" s="14">
        <v>39387</v>
      </c>
      <c r="Y157" s="14" t="s">
        <v>24</v>
      </c>
      <c r="Z157" s="16"/>
    </row>
    <row r="158" spans="11:26">
      <c r="K158" s="14">
        <v>5666</v>
      </c>
      <c r="L158" s="14" t="s">
        <v>982</v>
      </c>
      <c r="M158" s="14" t="s">
        <v>983</v>
      </c>
      <c r="N158" s="14">
        <v>1</v>
      </c>
      <c r="O158" s="14" t="s">
        <v>1533</v>
      </c>
      <c r="P158" s="97">
        <v>39558</v>
      </c>
      <c r="Q158" s="14" t="s">
        <v>195</v>
      </c>
      <c r="R158" s="15"/>
      <c r="S158" s="14">
        <v>4821</v>
      </c>
      <c r="T158" s="14" t="s">
        <v>1712</v>
      </c>
      <c r="U158" s="14" t="s">
        <v>1713</v>
      </c>
      <c r="V158" s="14">
        <v>2</v>
      </c>
      <c r="W158" s="14" t="s">
        <v>1535</v>
      </c>
      <c r="X158" s="14">
        <v>39391</v>
      </c>
      <c r="Y158" s="14" t="s">
        <v>24</v>
      </c>
      <c r="Z158" s="16"/>
    </row>
    <row r="159" spans="11:26">
      <c r="K159" s="14">
        <v>5661</v>
      </c>
      <c r="L159" s="14" t="s">
        <v>984</v>
      </c>
      <c r="M159" s="14" t="s">
        <v>985</v>
      </c>
      <c r="N159" s="14">
        <v>1</v>
      </c>
      <c r="O159" s="14" t="s">
        <v>1533</v>
      </c>
      <c r="P159" s="97">
        <v>39566</v>
      </c>
      <c r="Q159" s="14" t="s">
        <v>195</v>
      </c>
      <c r="R159" s="15"/>
      <c r="S159" s="14">
        <v>4161</v>
      </c>
      <c r="T159" s="14" t="s">
        <v>1760</v>
      </c>
      <c r="U159" s="14" t="s">
        <v>1761</v>
      </c>
      <c r="V159" s="14">
        <v>2</v>
      </c>
      <c r="W159" s="14" t="s">
        <v>1535</v>
      </c>
      <c r="X159" s="14">
        <v>39397</v>
      </c>
      <c r="Y159" s="14" t="s">
        <v>24</v>
      </c>
      <c r="Z159" s="16"/>
    </row>
    <row r="160" spans="11:26">
      <c r="K160" s="14">
        <v>5662</v>
      </c>
      <c r="L160" s="14" t="s">
        <v>986</v>
      </c>
      <c r="M160" s="14" t="s">
        <v>987</v>
      </c>
      <c r="N160" s="14">
        <v>1</v>
      </c>
      <c r="O160" s="14" t="s">
        <v>1533</v>
      </c>
      <c r="P160" s="97">
        <v>39625</v>
      </c>
      <c r="Q160" s="14" t="s">
        <v>195</v>
      </c>
      <c r="R160" s="15"/>
      <c r="S160" s="14">
        <v>4163</v>
      </c>
      <c r="T160" s="14" t="s">
        <v>1762</v>
      </c>
      <c r="U160" s="14" t="s">
        <v>1763</v>
      </c>
      <c r="V160" s="14">
        <v>2</v>
      </c>
      <c r="W160" s="14" t="s">
        <v>1535</v>
      </c>
      <c r="X160" s="14">
        <v>39435</v>
      </c>
      <c r="Y160" s="14" t="s">
        <v>24</v>
      </c>
      <c r="Z160" s="16"/>
    </row>
    <row r="161" spans="11:26">
      <c r="K161" s="14">
        <v>5663</v>
      </c>
      <c r="L161" s="14" t="s">
        <v>988</v>
      </c>
      <c r="M161" s="14" t="s">
        <v>989</v>
      </c>
      <c r="N161" s="14">
        <v>1</v>
      </c>
      <c r="O161" s="14" t="s">
        <v>1533</v>
      </c>
      <c r="P161" s="97">
        <v>39645</v>
      </c>
      <c r="Q161" s="14" t="s">
        <v>195</v>
      </c>
      <c r="R161" s="15"/>
      <c r="S161" s="14">
        <v>4160</v>
      </c>
      <c r="T161" s="14" t="s">
        <v>1764</v>
      </c>
      <c r="U161" s="14" t="s">
        <v>1765</v>
      </c>
      <c r="V161" s="14">
        <v>2</v>
      </c>
      <c r="W161" s="14" t="s">
        <v>1535</v>
      </c>
      <c r="X161" s="14">
        <v>39476</v>
      </c>
      <c r="Y161" s="14" t="s">
        <v>24</v>
      </c>
      <c r="Z161" s="16"/>
    </row>
    <row r="162" spans="11:26">
      <c r="K162" s="14">
        <v>5668</v>
      </c>
      <c r="L162" s="14" t="s">
        <v>990</v>
      </c>
      <c r="M162" s="14" t="s">
        <v>991</v>
      </c>
      <c r="N162" s="14">
        <v>1</v>
      </c>
      <c r="O162" s="14" t="s">
        <v>1533</v>
      </c>
      <c r="P162" s="97">
        <v>39785</v>
      </c>
      <c r="Q162" s="14" t="s">
        <v>195</v>
      </c>
      <c r="R162" s="15"/>
      <c r="S162" s="14">
        <v>4824</v>
      </c>
      <c r="T162" s="14" t="s">
        <v>1766</v>
      </c>
      <c r="U162" s="14" t="s">
        <v>1767</v>
      </c>
      <c r="V162" s="14">
        <v>2</v>
      </c>
      <c r="W162" s="14" t="s">
        <v>1535</v>
      </c>
      <c r="X162" s="14">
        <v>39537</v>
      </c>
      <c r="Y162" s="14" t="s">
        <v>24</v>
      </c>
      <c r="Z162" s="16"/>
    </row>
    <row r="163" spans="11:26">
      <c r="K163" s="14">
        <v>5664</v>
      </c>
      <c r="L163" s="14" t="s">
        <v>992</v>
      </c>
      <c r="M163" s="14" t="s">
        <v>993</v>
      </c>
      <c r="N163" s="14">
        <v>1</v>
      </c>
      <c r="O163" s="14" t="s">
        <v>1533</v>
      </c>
      <c r="P163" s="97">
        <v>39790</v>
      </c>
      <c r="Q163" s="14" t="s">
        <v>195</v>
      </c>
      <c r="R163" s="15"/>
      <c r="S163" s="14">
        <v>5163</v>
      </c>
      <c r="T163" s="14" t="s">
        <v>1768</v>
      </c>
      <c r="U163" s="14" t="s">
        <v>1769</v>
      </c>
      <c r="V163" s="14">
        <v>1</v>
      </c>
      <c r="W163" s="14" t="s">
        <v>1535</v>
      </c>
      <c r="X163" s="14">
        <v>39565</v>
      </c>
      <c r="Y163" s="14" t="s">
        <v>24</v>
      </c>
      <c r="Z163" s="16"/>
    </row>
    <row r="164" spans="11:26">
      <c r="K164" s="14">
        <v>5667</v>
      </c>
      <c r="L164" s="14" t="s">
        <v>994</v>
      </c>
      <c r="M164" s="14" t="s">
        <v>995</v>
      </c>
      <c r="N164" s="14">
        <v>1</v>
      </c>
      <c r="O164" s="14" t="s">
        <v>1533</v>
      </c>
      <c r="P164" s="97">
        <v>39840</v>
      </c>
      <c r="Q164" s="14" t="s">
        <v>195</v>
      </c>
      <c r="R164" s="15"/>
      <c r="S164" s="14">
        <v>5821</v>
      </c>
      <c r="T164" s="14" t="s">
        <v>1770</v>
      </c>
      <c r="U164" s="14" t="s">
        <v>1771</v>
      </c>
      <c r="V164" s="14">
        <v>1</v>
      </c>
      <c r="W164" s="14" t="s">
        <v>1535</v>
      </c>
      <c r="X164" s="14">
        <v>39609</v>
      </c>
      <c r="Y164" s="14" t="s">
        <v>24</v>
      </c>
      <c r="Z164" s="16"/>
    </row>
    <row r="165" spans="11:26">
      <c r="K165" s="14">
        <v>5665</v>
      </c>
      <c r="L165" s="14" t="s">
        <v>996</v>
      </c>
      <c r="M165" s="14" t="s">
        <v>997</v>
      </c>
      <c r="N165" s="14">
        <v>1</v>
      </c>
      <c r="O165" s="14" t="s">
        <v>1533</v>
      </c>
      <c r="P165" s="97">
        <v>39850</v>
      </c>
      <c r="Q165" s="14" t="s">
        <v>195</v>
      </c>
      <c r="R165" s="15"/>
      <c r="S165" s="14">
        <v>5822</v>
      </c>
      <c r="T165" s="14" t="s">
        <v>1772</v>
      </c>
      <c r="U165" s="14" t="s">
        <v>1773</v>
      </c>
      <c r="V165" s="14">
        <v>1</v>
      </c>
      <c r="W165" s="14" t="s">
        <v>1535</v>
      </c>
      <c r="X165" s="14">
        <v>39644</v>
      </c>
      <c r="Y165" s="14" t="s">
        <v>24</v>
      </c>
      <c r="Z165" s="16"/>
    </row>
    <row r="166" spans="11:26">
      <c r="K166" s="14">
        <v>5660</v>
      </c>
      <c r="L166" s="14" t="s">
        <v>998</v>
      </c>
      <c r="M166" s="14" t="s">
        <v>999</v>
      </c>
      <c r="N166" s="14">
        <v>1</v>
      </c>
      <c r="O166" s="14" t="s">
        <v>1533</v>
      </c>
      <c r="P166" s="97">
        <v>39872</v>
      </c>
      <c r="Q166" s="14" t="s">
        <v>195</v>
      </c>
      <c r="R166" s="15"/>
      <c r="S166" s="14">
        <v>5823</v>
      </c>
      <c r="T166" s="14" t="s">
        <v>1774</v>
      </c>
      <c r="U166" s="14" t="s">
        <v>1775</v>
      </c>
      <c r="V166" s="14">
        <v>1</v>
      </c>
      <c r="W166" s="14" t="s">
        <v>1535</v>
      </c>
      <c r="X166" s="14">
        <v>39675</v>
      </c>
      <c r="Y166" s="14" t="s">
        <v>24</v>
      </c>
      <c r="Z166" s="16"/>
    </row>
    <row r="167" spans="11:26">
      <c r="K167" s="14">
        <v>6200</v>
      </c>
      <c r="L167" s="14" t="s">
        <v>387</v>
      </c>
      <c r="M167" s="14" t="s">
        <v>388</v>
      </c>
      <c r="N167" s="14">
        <v>3</v>
      </c>
      <c r="O167" s="14" t="s">
        <v>1533</v>
      </c>
      <c r="P167" s="97">
        <v>38830</v>
      </c>
      <c r="Q167" s="14" t="s">
        <v>95</v>
      </c>
      <c r="R167" s="15"/>
      <c r="S167" s="14">
        <v>5160</v>
      </c>
      <c r="T167" s="14" t="s">
        <v>1776</v>
      </c>
      <c r="U167" s="14" t="s">
        <v>1777</v>
      </c>
      <c r="V167" s="14">
        <v>1</v>
      </c>
      <c r="W167" s="14" t="s">
        <v>1535</v>
      </c>
      <c r="X167" s="14">
        <v>39824</v>
      </c>
      <c r="Y167" s="14" t="s">
        <v>24</v>
      </c>
      <c r="Z167" s="16"/>
    </row>
    <row r="168" spans="11:26">
      <c r="K168" s="14">
        <v>6206</v>
      </c>
      <c r="L168" s="14" t="s">
        <v>1000</v>
      </c>
      <c r="M168" s="14" t="s">
        <v>1001</v>
      </c>
      <c r="N168" s="14">
        <v>3</v>
      </c>
      <c r="O168" s="14" t="s">
        <v>1533</v>
      </c>
      <c r="P168" s="97">
        <v>38890</v>
      </c>
      <c r="Q168" s="14" t="s">
        <v>95</v>
      </c>
      <c r="R168" s="15"/>
      <c r="S168" s="14">
        <v>5820</v>
      </c>
      <c r="T168" s="14" t="s">
        <v>1778</v>
      </c>
      <c r="U168" s="14" t="s">
        <v>1779</v>
      </c>
      <c r="V168" s="14">
        <v>1</v>
      </c>
      <c r="W168" s="14" t="s">
        <v>1535</v>
      </c>
      <c r="X168" s="14">
        <v>39856</v>
      </c>
      <c r="Y168" s="14" t="s">
        <v>24</v>
      </c>
      <c r="Z168" s="16"/>
    </row>
    <row r="169" spans="11:26">
      <c r="K169" s="14">
        <v>6201</v>
      </c>
      <c r="L169" s="14" t="s">
        <v>397</v>
      </c>
      <c r="M169" s="14" t="s">
        <v>398</v>
      </c>
      <c r="N169" s="14">
        <v>3</v>
      </c>
      <c r="O169" s="14" t="s">
        <v>1533</v>
      </c>
      <c r="P169" s="97">
        <v>38924</v>
      </c>
      <c r="Q169" s="14" t="s">
        <v>95</v>
      </c>
      <c r="R169" s="15"/>
      <c r="S169" s="14">
        <v>5162</v>
      </c>
      <c r="T169" s="14" t="s">
        <v>1780</v>
      </c>
      <c r="U169" s="14" t="s">
        <v>1781</v>
      </c>
      <c r="V169" s="14">
        <v>1</v>
      </c>
      <c r="W169" s="14" t="s">
        <v>1535</v>
      </c>
      <c r="X169" s="14">
        <v>39879</v>
      </c>
      <c r="Y169" s="14" t="s">
        <v>24</v>
      </c>
      <c r="Z169" s="16"/>
    </row>
    <row r="170" spans="11:26">
      <c r="K170" s="14">
        <v>6202</v>
      </c>
      <c r="L170" s="14" t="s">
        <v>391</v>
      </c>
      <c r="M170" s="14" t="s">
        <v>392</v>
      </c>
      <c r="N170" s="14">
        <v>3</v>
      </c>
      <c r="O170" s="14" t="s">
        <v>1533</v>
      </c>
      <c r="P170" s="97">
        <v>38978</v>
      </c>
      <c r="Q170" s="14" t="s">
        <v>95</v>
      </c>
      <c r="R170" s="15"/>
      <c r="S170" s="14">
        <v>5161</v>
      </c>
      <c r="T170" s="14" t="s">
        <v>1782</v>
      </c>
      <c r="U170" s="14" t="s">
        <v>1783</v>
      </c>
      <c r="V170" s="14">
        <v>1</v>
      </c>
      <c r="W170" s="14" t="s">
        <v>1535</v>
      </c>
      <c r="X170" s="14">
        <v>39895</v>
      </c>
      <c r="Y170" s="14" t="s">
        <v>24</v>
      </c>
      <c r="Z170" s="16"/>
    </row>
    <row r="171" spans="11:26">
      <c r="K171" s="14">
        <v>6203</v>
      </c>
      <c r="L171" s="14" t="s">
        <v>393</v>
      </c>
      <c r="M171" s="14" t="s">
        <v>394</v>
      </c>
      <c r="N171" s="14">
        <v>3</v>
      </c>
      <c r="O171" s="14" t="s">
        <v>1533</v>
      </c>
      <c r="P171" s="97">
        <v>38991</v>
      </c>
      <c r="Q171" s="14" t="s">
        <v>95</v>
      </c>
      <c r="R171" s="15"/>
      <c r="S171" s="14">
        <v>6103</v>
      </c>
      <c r="T171" s="14" t="s">
        <v>460</v>
      </c>
      <c r="U171" s="14" t="s">
        <v>461</v>
      </c>
      <c r="V171" s="14">
        <v>3</v>
      </c>
      <c r="W171" s="14" t="s">
        <v>1535</v>
      </c>
      <c r="X171" s="14">
        <v>38819</v>
      </c>
      <c r="Y171" s="14" t="s">
        <v>38</v>
      </c>
      <c r="Z171" s="16"/>
    </row>
    <row r="172" spans="11:26">
      <c r="K172" s="14">
        <v>6204</v>
      </c>
      <c r="L172" s="14" t="s">
        <v>389</v>
      </c>
      <c r="M172" s="14" t="s">
        <v>390</v>
      </c>
      <c r="N172" s="14">
        <v>3</v>
      </c>
      <c r="O172" s="14" t="s">
        <v>1533</v>
      </c>
      <c r="P172" s="97">
        <v>39143</v>
      </c>
      <c r="Q172" s="14" t="s">
        <v>95</v>
      </c>
      <c r="R172" s="15"/>
      <c r="S172" s="14">
        <v>6107</v>
      </c>
      <c r="T172" s="14" t="s">
        <v>448</v>
      </c>
      <c r="U172" s="14" t="s">
        <v>449</v>
      </c>
      <c r="V172" s="14">
        <v>3</v>
      </c>
      <c r="W172" s="14" t="s">
        <v>1535</v>
      </c>
      <c r="X172" s="14">
        <v>38857</v>
      </c>
      <c r="Y172" s="14" t="s">
        <v>38</v>
      </c>
      <c r="Z172" s="16"/>
    </row>
    <row r="173" spans="11:26">
      <c r="K173" s="14">
        <v>6205</v>
      </c>
      <c r="L173" s="14" t="s">
        <v>395</v>
      </c>
      <c r="M173" s="14" t="s">
        <v>396</v>
      </c>
      <c r="N173" s="14">
        <v>3</v>
      </c>
      <c r="O173" s="14" t="s">
        <v>1533</v>
      </c>
      <c r="P173" s="97">
        <v>39145</v>
      </c>
      <c r="Q173" s="14" t="s">
        <v>95</v>
      </c>
      <c r="R173" s="15"/>
      <c r="S173" s="14">
        <v>6100</v>
      </c>
      <c r="T173" s="14" t="s">
        <v>458</v>
      </c>
      <c r="U173" s="14" t="s">
        <v>459</v>
      </c>
      <c r="V173" s="14">
        <v>3</v>
      </c>
      <c r="W173" s="14" t="s">
        <v>1535</v>
      </c>
      <c r="X173" s="14">
        <v>38863</v>
      </c>
      <c r="Y173" s="14" t="s">
        <v>38</v>
      </c>
      <c r="Z173" s="16"/>
    </row>
    <row r="174" spans="11:26">
      <c r="K174" s="14">
        <v>4201</v>
      </c>
      <c r="L174" s="14" t="s">
        <v>1002</v>
      </c>
      <c r="M174" s="14" t="s">
        <v>1003</v>
      </c>
      <c r="N174" s="14">
        <v>2</v>
      </c>
      <c r="O174" s="14" t="s">
        <v>1533</v>
      </c>
      <c r="P174" s="97">
        <v>39198</v>
      </c>
      <c r="Q174" s="14" t="s">
        <v>95</v>
      </c>
      <c r="R174" s="15"/>
      <c r="S174" s="14">
        <v>6101</v>
      </c>
      <c r="T174" s="14" t="s">
        <v>462</v>
      </c>
      <c r="U174" s="14" t="s">
        <v>463</v>
      </c>
      <c r="V174" s="14">
        <v>3</v>
      </c>
      <c r="W174" s="14" t="s">
        <v>1535</v>
      </c>
      <c r="X174" s="14">
        <v>38943</v>
      </c>
      <c r="Y174" s="14" t="s">
        <v>38</v>
      </c>
      <c r="Z174" s="16"/>
    </row>
    <row r="175" spans="11:26">
      <c r="K175" s="14">
        <v>4200</v>
      </c>
      <c r="L175" s="14" t="s">
        <v>1004</v>
      </c>
      <c r="M175" s="14" t="s">
        <v>1005</v>
      </c>
      <c r="N175" s="14">
        <v>2</v>
      </c>
      <c r="O175" s="14" t="s">
        <v>1533</v>
      </c>
      <c r="P175" s="97">
        <v>39249</v>
      </c>
      <c r="Q175" s="14" t="s">
        <v>95</v>
      </c>
      <c r="R175" s="15"/>
      <c r="S175" s="31">
        <v>6106</v>
      </c>
      <c r="T175" s="32" t="s">
        <v>456</v>
      </c>
      <c r="U175" s="33" t="s">
        <v>457</v>
      </c>
      <c r="V175" s="32">
        <v>3</v>
      </c>
      <c r="W175" s="32" t="s">
        <v>1535</v>
      </c>
      <c r="X175" s="32">
        <v>38963</v>
      </c>
      <c r="Y175" s="14" t="s">
        <v>38</v>
      </c>
      <c r="Z175" s="16"/>
    </row>
    <row r="176" spans="11:26">
      <c r="K176" s="14">
        <v>5200</v>
      </c>
      <c r="L176" s="14" t="s">
        <v>1006</v>
      </c>
      <c r="M176" s="14" t="s">
        <v>1007</v>
      </c>
      <c r="N176" s="14">
        <v>1</v>
      </c>
      <c r="O176" s="14" t="s">
        <v>1533</v>
      </c>
      <c r="P176" s="97">
        <v>39665</v>
      </c>
      <c r="Q176" s="14" t="s">
        <v>95</v>
      </c>
      <c r="R176" s="15"/>
      <c r="S176" s="31">
        <v>6108</v>
      </c>
      <c r="T176" s="31" t="s">
        <v>445</v>
      </c>
      <c r="U176" s="44" t="s">
        <v>446</v>
      </c>
      <c r="V176" s="45">
        <v>3</v>
      </c>
      <c r="W176" s="32" t="s">
        <v>1535</v>
      </c>
      <c r="X176" s="32">
        <v>38963</v>
      </c>
      <c r="Y176" s="14" t="s">
        <v>38</v>
      </c>
      <c r="Z176" s="16"/>
    </row>
    <row r="177" spans="11:26">
      <c r="K177" s="14">
        <v>5201</v>
      </c>
      <c r="L177" s="14" t="s">
        <v>1008</v>
      </c>
      <c r="M177" s="14" t="s">
        <v>1009</v>
      </c>
      <c r="N177" s="14">
        <v>1</v>
      </c>
      <c r="O177" s="14" t="s">
        <v>1533</v>
      </c>
      <c r="P177" s="97">
        <v>39687</v>
      </c>
      <c r="Q177" s="14" t="s">
        <v>95</v>
      </c>
      <c r="R177" s="15"/>
      <c r="S177" s="14">
        <v>6102</v>
      </c>
      <c r="T177" s="14" t="s">
        <v>464</v>
      </c>
      <c r="U177" s="14" t="s">
        <v>465</v>
      </c>
      <c r="V177" s="14">
        <v>3</v>
      </c>
      <c r="W177" s="14" t="s">
        <v>1535</v>
      </c>
      <c r="X177" s="14">
        <v>38972</v>
      </c>
      <c r="Y177" s="14" t="s">
        <v>38</v>
      </c>
      <c r="Z177" s="16"/>
    </row>
    <row r="178" spans="11:26">
      <c r="K178" s="14">
        <v>5202</v>
      </c>
      <c r="L178" s="14" t="s">
        <v>1010</v>
      </c>
      <c r="M178" s="14" t="s">
        <v>1011</v>
      </c>
      <c r="N178" s="14">
        <v>1</v>
      </c>
      <c r="O178" s="14" t="s">
        <v>1533</v>
      </c>
      <c r="P178" s="97">
        <v>39783</v>
      </c>
      <c r="Q178" s="14" t="s">
        <v>95</v>
      </c>
      <c r="R178" s="15"/>
      <c r="S178" s="14">
        <v>6104</v>
      </c>
      <c r="T178" s="14" t="s">
        <v>450</v>
      </c>
      <c r="U178" s="14" t="s">
        <v>451</v>
      </c>
      <c r="V178" s="14">
        <v>3</v>
      </c>
      <c r="W178" s="14" t="s">
        <v>1535</v>
      </c>
      <c r="X178" s="14">
        <v>39031</v>
      </c>
      <c r="Y178" s="14" t="s">
        <v>38</v>
      </c>
      <c r="Z178" s="16"/>
    </row>
    <row r="179" spans="11:26">
      <c r="K179" s="14">
        <v>6620</v>
      </c>
      <c r="L179" s="14" t="s">
        <v>399</v>
      </c>
      <c r="M179" s="14" t="s">
        <v>400</v>
      </c>
      <c r="N179" s="14">
        <v>3</v>
      </c>
      <c r="O179" s="14" t="s">
        <v>1533</v>
      </c>
      <c r="P179" s="97">
        <v>38862</v>
      </c>
      <c r="Q179" s="14" t="s">
        <v>61</v>
      </c>
      <c r="R179" s="15"/>
      <c r="S179" s="14">
        <v>6109</v>
      </c>
      <c r="T179" s="14" t="s">
        <v>1784</v>
      </c>
      <c r="U179" s="14" t="s">
        <v>1785</v>
      </c>
      <c r="V179" s="14">
        <v>3</v>
      </c>
      <c r="W179" s="14" t="s">
        <v>1535</v>
      </c>
      <c r="X179" s="14">
        <v>39105</v>
      </c>
      <c r="Y179" s="14" t="s">
        <v>38</v>
      </c>
      <c r="Z179" s="16"/>
    </row>
    <row r="180" spans="11:26">
      <c r="K180" s="14">
        <v>6622</v>
      </c>
      <c r="L180" s="14" t="s">
        <v>405</v>
      </c>
      <c r="M180" s="14" t="s">
        <v>406</v>
      </c>
      <c r="N180" s="14">
        <v>3</v>
      </c>
      <c r="O180" s="14" t="s">
        <v>1533</v>
      </c>
      <c r="P180" s="97">
        <v>38973</v>
      </c>
      <c r="Q180" s="14" t="s">
        <v>61</v>
      </c>
      <c r="R180" s="15"/>
      <c r="S180" s="14">
        <v>6105</v>
      </c>
      <c r="T180" s="14" t="s">
        <v>452</v>
      </c>
      <c r="U180" s="14" t="s">
        <v>453</v>
      </c>
      <c r="V180" s="14">
        <v>3</v>
      </c>
      <c r="W180" s="14" t="s">
        <v>1535</v>
      </c>
      <c r="X180" s="14">
        <v>39132</v>
      </c>
      <c r="Y180" s="14" t="s">
        <v>38</v>
      </c>
      <c r="Z180" s="16"/>
    </row>
    <row r="181" spans="11:26">
      <c r="K181" s="14">
        <v>6621</v>
      </c>
      <c r="L181" s="14" t="s">
        <v>403</v>
      </c>
      <c r="M181" s="14" t="s">
        <v>404</v>
      </c>
      <c r="N181" s="14">
        <v>3</v>
      </c>
      <c r="O181" s="14" t="s">
        <v>1533</v>
      </c>
      <c r="P181" s="97">
        <v>38996</v>
      </c>
      <c r="Q181" s="14" t="s">
        <v>61</v>
      </c>
      <c r="R181" s="15"/>
      <c r="S181" s="14">
        <v>4100</v>
      </c>
      <c r="T181" s="14" t="s">
        <v>1786</v>
      </c>
      <c r="U181" s="14" t="s">
        <v>1787</v>
      </c>
      <c r="V181" s="14">
        <v>2</v>
      </c>
      <c r="W181" s="14" t="s">
        <v>1535</v>
      </c>
      <c r="X181" s="14">
        <v>39190</v>
      </c>
      <c r="Y181" s="14" t="s">
        <v>38</v>
      </c>
      <c r="Z181" s="16"/>
    </row>
    <row r="182" spans="11:26">
      <c r="K182" s="14">
        <v>4622</v>
      </c>
      <c r="L182" s="14" t="s">
        <v>1012</v>
      </c>
      <c r="M182" s="14" t="s">
        <v>1013</v>
      </c>
      <c r="N182" s="14">
        <v>2</v>
      </c>
      <c r="O182" s="14" t="s">
        <v>1533</v>
      </c>
      <c r="P182" s="97">
        <v>39178</v>
      </c>
      <c r="Q182" s="14" t="s">
        <v>61</v>
      </c>
      <c r="R182" s="15"/>
      <c r="S182" s="14">
        <v>4106</v>
      </c>
      <c r="T182" s="14" t="s">
        <v>1788</v>
      </c>
      <c r="U182" s="14" t="s">
        <v>1789</v>
      </c>
      <c r="V182" s="14">
        <v>2</v>
      </c>
      <c r="W182" s="14" t="s">
        <v>1535</v>
      </c>
      <c r="X182" s="14">
        <v>39221</v>
      </c>
      <c r="Y182" s="14" t="s">
        <v>38</v>
      </c>
      <c r="Z182" s="16"/>
    </row>
    <row r="183" spans="11:26">
      <c r="K183" s="14">
        <v>4620</v>
      </c>
      <c r="L183" s="14" t="s">
        <v>1014</v>
      </c>
      <c r="M183" s="14" t="s">
        <v>1015</v>
      </c>
      <c r="N183" s="14">
        <v>2</v>
      </c>
      <c r="O183" s="14" t="s">
        <v>1533</v>
      </c>
      <c r="P183" s="97">
        <v>39308</v>
      </c>
      <c r="Q183" s="14" t="s">
        <v>61</v>
      </c>
      <c r="R183" s="15"/>
      <c r="S183" s="14">
        <v>4108</v>
      </c>
      <c r="T183" s="14" t="s">
        <v>1790</v>
      </c>
      <c r="U183" s="14" t="s">
        <v>1791</v>
      </c>
      <c r="V183" s="14">
        <v>2</v>
      </c>
      <c r="W183" s="14" t="s">
        <v>1535</v>
      </c>
      <c r="X183" s="14">
        <v>39226</v>
      </c>
      <c r="Y183" s="14" t="s">
        <v>38</v>
      </c>
      <c r="Z183" s="16"/>
    </row>
    <row r="184" spans="11:26">
      <c r="K184" s="14">
        <v>4621</v>
      </c>
      <c r="L184" s="14" t="s">
        <v>1016</v>
      </c>
      <c r="M184" s="14" t="s">
        <v>1017</v>
      </c>
      <c r="N184" s="14">
        <v>2</v>
      </c>
      <c r="O184" s="14" t="s">
        <v>1533</v>
      </c>
      <c r="P184" s="97">
        <v>39495</v>
      </c>
      <c r="Q184" s="14" t="s">
        <v>61</v>
      </c>
      <c r="R184" s="15"/>
      <c r="S184" s="14">
        <v>4110</v>
      </c>
      <c r="T184" s="14" t="s">
        <v>1792</v>
      </c>
      <c r="U184" s="14" t="s">
        <v>1793</v>
      </c>
      <c r="V184" s="14">
        <v>2</v>
      </c>
      <c r="W184" s="14" t="s">
        <v>1535</v>
      </c>
      <c r="X184" s="14">
        <v>39263</v>
      </c>
      <c r="Y184" s="14" t="s">
        <v>38</v>
      </c>
      <c r="Z184" s="16"/>
    </row>
    <row r="185" spans="11:26">
      <c r="K185" s="14">
        <v>6121</v>
      </c>
      <c r="L185" s="14" t="s">
        <v>418</v>
      </c>
      <c r="M185" s="14" t="s">
        <v>419</v>
      </c>
      <c r="N185" s="14">
        <v>3</v>
      </c>
      <c r="O185" s="14" t="s">
        <v>1533</v>
      </c>
      <c r="P185" s="97">
        <v>38835</v>
      </c>
      <c r="Q185" s="14" t="s">
        <v>1018</v>
      </c>
      <c r="R185" s="15"/>
      <c r="S185" s="14">
        <v>4105</v>
      </c>
      <c r="T185" s="14" t="s">
        <v>1794</v>
      </c>
      <c r="U185" s="14" t="s">
        <v>1795</v>
      </c>
      <c r="V185" s="14">
        <v>2</v>
      </c>
      <c r="W185" s="14" t="s">
        <v>1535</v>
      </c>
      <c r="X185" s="14">
        <v>39272</v>
      </c>
      <c r="Y185" s="14" t="s">
        <v>38</v>
      </c>
      <c r="Z185" s="16"/>
    </row>
    <row r="186" spans="11:26">
      <c r="K186" s="14">
        <v>6131</v>
      </c>
      <c r="L186" s="14" t="s">
        <v>434</v>
      </c>
      <c r="M186" s="14" t="s">
        <v>435</v>
      </c>
      <c r="N186" s="14">
        <v>3</v>
      </c>
      <c r="O186" s="14" t="s">
        <v>1533</v>
      </c>
      <c r="P186" s="97">
        <v>38852</v>
      </c>
      <c r="Q186" s="14" t="s">
        <v>1018</v>
      </c>
      <c r="R186" s="15"/>
      <c r="S186" s="14">
        <v>4101</v>
      </c>
      <c r="T186" s="14" t="s">
        <v>1796</v>
      </c>
      <c r="U186" s="14" t="s">
        <v>1797</v>
      </c>
      <c r="V186" s="14">
        <v>2</v>
      </c>
      <c r="W186" s="14" t="s">
        <v>1535</v>
      </c>
      <c r="X186" s="14">
        <v>39294</v>
      </c>
      <c r="Y186" s="14" t="s">
        <v>38</v>
      </c>
      <c r="Z186" s="16"/>
    </row>
    <row r="187" spans="11:26">
      <c r="K187" s="14">
        <v>6122</v>
      </c>
      <c r="L187" s="14" t="s">
        <v>430</v>
      </c>
      <c r="M187" s="14" t="s">
        <v>431</v>
      </c>
      <c r="N187" s="14">
        <v>3</v>
      </c>
      <c r="O187" s="14" t="s">
        <v>1533</v>
      </c>
      <c r="P187" s="97">
        <v>38860</v>
      </c>
      <c r="Q187" s="14" t="s">
        <v>1018</v>
      </c>
      <c r="R187" s="15"/>
      <c r="S187" s="14">
        <v>4107</v>
      </c>
      <c r="T187" s="14" t="s">
        <v>1798</v>
      </c>
      <c r="U187" s="14" t="s">
        <v>1799</v>
      </c>
      <c r="V187" s="14">
        <v>2</v>
      </c>
      <c r="W187" s="14" t="s">
        <v>1535</v>
      </c>
      <c r="X187" s="14">
        <v>39360</v>
      </c>
      <c r="Y187" s="14" t="s">
        <v>38</v>
      </c>
      <c r="Z187" s="16"/>
    </row>
    <row r="188" spans="11:26">
      <c r="K188" s="14">
        <v>6124</v>
      </c>
      <c r="L188" s="14" t="s">
        <v>438</v>
      </c>
      <c r="M188" s="14" t="s">
        <v>439</v>
      </c>
      <c r="N188" s="14">
        <v>3</v>
      </c>
      <c r="O188" s="14" t="s">
        <v>1533</v>
      </c>
      <c r="P188" s="97">
        <v>38901</v>
      </c>
      <c r="Q188" s="14" t="s">
        <v>1018</v>
      </c>
      <c r="R188" s="15"/>
      <c r="S188" s="14">
        <v>4104</v>
      </c>
      <c r="T188" s="14" t="s">
        <v>1800</v>
      </c>
      <c r="U188" s="14" t="s">
        <v>1801</v>
      </c>
      <c r="V188" s="14">
        <v>2</v>
      </c>
      <c r="W188" s="14" t="s">
        <v>1535</v>
      </c>
      <c r="X188" s="14">
        <v>39401</v>
      </c>
      <c r="Y188" s="14" t="s">
        <v>38</v>
      </c>
      <c r="Z188" s="16"/>
    </row>
    <row r="189" spans="11:26">
      <c r="K189" s="14">
        <v>6134</v>
      </c>
      <c r="L189" s="14" t="s">
        <v>415</v>
      </c>
      <c r="M189" s="14" t="s">
        <v>416</v>
      </c>
      <c r="N189" s="14">
        <v>3</v>
      </c>
      <c r="O189" s="14" t="s">
        <v>1533</v>
      </c>
      <c r="P189" s="97">
        <v>39137</v>
      </c>
      <c r="Q189" s="14" t="s">
        <v>1018</v>
      </c>
      <c r="R189" s="15"/>
      <c r="S189" s="14">
        <v>4109</v>
      </c>
      <c r="T189" s="14" t="s">
        <v>1802</v>
      </c>
      <c r="U189" s="14" t="s">
        <v>1803</v>
      </c>
      <c r="V189" s="14">
        <v>2</v>
      </c>
      <c r="W189" s="14" t="s">
        <v>1535</v>
      </c>
      <c r="X189" s="14">
        <v>39465</v>
      </c>
      <c r="Y189" s="14" t="s">
        <v>38</v>
      </c>
      <c r="Z189" s="16"/>
    </row>
    <row r="190" spans="11:26">
      <c r="K190" s="14">
        <v>6135</v>
      </c>
      <c r="L190" s="14" t="s">
        <v>424</v>
      </c>
      <c r="M190" s="14" t="s">
        <v>425</v>
      </c>
      <c r="N190" s="14">
        <v>3</v>
      </c>
      <c r="O190" s="14" t="s">
        <v>1533</v>
      </c>
      <c r="P190" s="97">
        <v>39149</v>
      </c>
      <c r="Q190" s="14" t="s">
        <v>1018</v>
      </c>
      <c r="R190" s="15"/>
      <c r="S190" s="14">
        <v>4111</v>
      </c>
      <c r="T190" s="14" t="s">
        <v>1804</v>
      </c>
      <c r="U190" s="14" t="s">
        <v>1805</v>
      </c>
      <c r="V190" s="14">
        <v>2</v>
      </c>
      <c r="W190" s="14" t="s">
        <v>1535</v>
      </c>
      <c r="X190" s="14">
        <v>39469</v>
      </c>
      <c r="Y190" s="14" t="s">
        <v>38</v>
      </c>
      <c r="Z190" s="16"/>
    </row>
    <row r="191" spans="11:26">
      <c r="K191" s="14">
        <v>4120</v>
      </c>
      <c r="L191" s="14" t="s">
        <v>1019</v>
      </c>
      <c r="M191" s="14" t="s">
        <v>1020</v>
      </c>
      <c r="N191" s="14">
        <v>2</v>
      </c>
      <c r="O191" s="14" t="s">
        <v>1533</v>
      </c>
      <c r="P191" s="97">
        <v>39205</v>
      </c>
      <c r="Q191" s="14" t="s">
        <v>1018</v>
      </c>
      <c r="R191" s="15"/>
      <c r="S191" s="14">
        <v>4103</v>
      </c>
      <c r="T191" s="14" t="s">
        <v>1806</v>
      </c>
      <c r="U191" s="14" t="s">
        <v>1807</v>
      </c>
      <c r="V191" s="14">
        <v>2</v>
      </c>
      <c r="W191" s="14" t="s">
        <v>1535</v>
      </c>
      <c r="X191" s="14">
        <v>39482</v>
      </c>
      <c r="Y191" s="14" t="s">
        <v>38</v>
      </c>
      <c r="Z191" s="16"/>
    </row>
    <row r="192" spans="11:26">
      <c r="K192" s="14">
        <v>4129</v>
      </c>
      <c r="L192" s="14" t="s">
        <v>1021</v>
      </c>
      <c r="M192" s="14" t="s">
        <v>1022</v>
      </c>
      <c r="N192" s="14">
        <v>2</v>
      </c>
      <c r="O192" s="14" t="s">
        <v>1533</v>
      </c>
      <c r="P192" s="97">
        <v>39213</v>
      </c>
      <c r="Q192" s="14" t="s">
        <v>1018</v>
      </c>
      <c r="R192" s="15"/>
      <c r="S192" s="14">
        <v>4112</v>
      </c>
      <c r="T192" s="14" t="s">
        <v>1808</v>
      </c>
      <c r="U192" s="14" t="s">
        <v>1809</v>
      </c>
      <c r="V192" s="14">
        <v>2</v>
      </c>
      <c r="W192" s="14" t="s">
        <v>1535</v>
      </c>
      <c r="X192" s="14">
        <v>39526</v>
      </c>
      <c r="Y192" s="14" t="s">
        <v>38</v>
      </c>
      <c r="Z192" s="16"/>
    </row>
    <row r="193" spans="11:26">
      <c r="K193" s="14">
        <v>4134</v>
      </c>
      <c r="L193" s="14" t="s">
        <v>1023</v>
      </c>
      <c r="M193" s="14" t="s">
        <v>1024</v>
      </c>
      <c r="N193" s="14">
        <v>2</v>
      </c>
      <c r="O193" s="14" t="s">
        <v>1533</v>
      </c>
      <c r="P193" s="97">
        <v>39279</v>
      </c>
      <c r="Q193" s="14" t="s">
        <v>1018</v>
      </c>
      <c r="R193" s="15"/>
      <c r="S193" s="14">
        <v>5102</v>
      </c>
      <c r="T193" s="14" t="s">
        <v>1810</v>
      </c>
      <c r="U193" s="14" t="s">
        <v>1811</v>
      </c>
      <c r="V193" s="14">
        <v>1</v>
      </c>
      <c r="W193" s="14" t="s">
        <v>1535</v>
      </c>
      <c r="X193" s="14">
        <v>39541</v>
      </c>
      <c r="Y193" s="14" t="s">
        <v>38</v>
      </c>
      <c r="Z193" s="16"/>
    </row>
    <row r="194" spans="11:26">
      <c r="K194" s="14">
        <v>4132</v>
      </c>
      <c r="L194" s="14" t="s">
        <v>1025</v>
      </c>
      <c r="M194" s="14" t="s">
        <v>1026</v>
      </c>
      <c r="N194" s="14">
        <v>2</v>
      </c>
      <c r="O194" s="14" t="s">
        <v>1533</v>
      </c>
      <c r="P194" s="97">
        <v>39317</v>
      </c>
      <c r="Q194" s="14" t="s">
        <v>1018</v>
      </c>
      <c r="R194" s="15"/>
      <c r="S194" s="14">
        <v>5101</v>
      </c>
      <c r="T194" s="14" t="s">
        <v>1812</v>
      </c>
      <c r="U194" s="14" t="s">
        <v>1813</v>
      </c>
      <c r="V194" s="14">
        <v>1</v>
      </c>
      <c r="W194" s="14" t="s">
        <v>1535</v>
      </c>
      <c r="X194" s="14">
        <v>39578</v>
      </c>
      <c r="Y194" s="14" t="s">
        <v>38</v>
      </c>
      <c r="Z194" s="16"/>
    </row>
    <row r="195" spans="11:26">
      <c r="K195" s="14">
        <v>4122</v>
      </c>
      <c r="L195" s="14" t="s">
        <v>1027</v>
      </c>
      <c r="M195" s="14" t="s">
        <v>1028</v>
      </c>
      <c r="N195" s="14">
        <v>2</v>
      </c>
      <c r="O195" s="14" t="s">
        <v>1533</v>
      </c>
      <c r="P195" s="97">
        <v>39347</v>
      </c>
      <c r="Q195" s="14" t="s">
        <v>1018</v>
      </c>
      <c r="R195" s="15"/>
      <c r="S195" s="14">
        <v>5103</v>
      </c>
      <c r="T195" s="14" t="s">
        <v>1814</v>
      </c>
      <c r="U195" s="14" t="s">
        <v>1815</v>
      </c>
      <c r="V195" s="14">
        <v>1</v>
      </c>
      <c r="W195" s="14" t="s">
        <v>1535</v>
      </c>
      <c r="X195" s="14">
        <v>39632</v>
      </c>
      <c r="Y195" s="14" t="s">
        <v>38</v>
      </c>
      <c r="Z195" s="16"/>
    </row>
    <row r="196" spans="11:26">
      <c r="K196" s="14">
        <v>4135</v>
      </c>
      <c r="L196" s="14" t="s">
        <v>1029</v>
      </c>
      <c r="M196" s="14" t="s">
        <v>1030</v>
      </c>
      <c r="N196" s="14">
        <v>2</v>
      </c>
      <c r="O196" s="14" t="s">
        <v>1533</v>
      </c>
      <c r="P196" s="97">
        <v>39371</v>
      </c>
      <c r="Q196" s="14" t="s">
        <v>1018</v>
      </c>
      <c r="R196" s="15"/>
      <c r="S196" s="14">
        <v>5104</v>
      </c>
      <c r="T196" s="14" t="s">
        <v>1816</v>
      </c>
      <c r="U196" s="14" t="s">
        <v>1817</v>
      </c>
      <c r="V196" s="14">
        <v>1</v>
      </c>
      <c r="W196" s="14" t="s">
        <v>1535</v>
      </c>
      <c r="X196" s="14">
        <v>39655</v>
      </c>
      <c r="Y196" s="14" t="s">
        <v>38</v>
      </c>
      <c r="Z196" s="16"/>
    </row>
    <row r="197" spans="11:26">
      <c r="K197" s="14">
        <v>4137</v>
      </c>
      <c r="L197" s="14" t="s">
        <v>1031</v>
      </c>
      <c r="M197" s="14" t="s">
        <v>1032</v>
      </c>
      <c r="N197" s="14">
        <v>2</v>
      </c>
      <c r="O197" s="14" t="s">
        <v>1533</v>
      </c>
      <c r="P197" s="97">
        <v>39373</v>
      </c>
      <c r="Q197" s="14" t="s">
        <v>1018</v>
      </c>
      <c r="R197" s="15"/>
      <c r="S197" s="14">
        <v>5100</v>
      </c>
      <c r="T197" s="14" t="s">
        <v>1818</v>
      </c>
      <c r="U197" s="14" t="s">
        <v>1819</v>
      </c>
      <c r="V197" s="14">
        <v>1</v>
      </c>
      <c r="W197" s="14" t="s">
        <v>1535</v>
      </c>
      <c r="X197" s="14">
        <v>39876</v>
      </c>
      <c r="Y197" s="14" t="s">
        <v>38</v>
      </c>
      <c r="Z197" s="16"/>
    </row>
    <row r="198" spans="11:26">
      <c r="K198" s="14">
        <v>4130</v>
      </c>
      <c r="L198" s="14" t="s">
        <v>1033</v>
      </c>
      <c r="M198" s="14" t="s">
        <v>1034</v>
      </c>
      <c r="N198" s="14">
        <v>2</v>
      </c>
      <c r="O198" s="14" t="s">
        <v>1533</v>
      </c>
      <c r="P198" s="97">
        <v>39404</v>
      </c>
      <c r="Q198" s="14" t="s">
        <v>1018</v>
      </c>
      <c r="R198" s="15"/>
      <c r="S198" s="14"/>
      <c r="T198" s="14" t="s">
        <v>470</v>
      </c>
      <c r="U198" s="14" t="s">
        <v>471</v>
      </c>
      <c r="V198" s="14">
        <v>3</v>
      </c>
      <c r="W198" s="14" t="s">
        <v>1535</v>
      </c>
      <c r="X198" s="14">
        <v>39014</v>
      </c>
      <c r="Y198" s="14" t="s">
        <v>180</v>
      </c>
      <c r="Z198" s="16"/>
    </row>
    <row r="199" spans="11:26">
      <c r="K199" s="14">
        <v>4138</v>
      </c>
      <c r="L199" s="14" t="s">
        <v>1035</v>
      </c>
      <c r="M199" s="14" t="s">
        <v>1036</v>
      </c>
      <c r="N199" s="14">
        <v>2</v>
      </c>
      <c r="O199" s="14" t="s">
        <v>1533</v>
      </c>
      <c r="P199" s="97">
        <v>39421</v>
      </c>
      <c r="Q199" s="14" t="s">
        <v>1018</v>
      </c>
      <c r="R199" s="15"/>
      <c r="S199" s="14"/>
      <c r="T199" s="14" t="s">
        <v>480</v>
      </c>
      <c r="U199" s="14" t="s">
        <v>481</v>
      </c>
      <c r="V199" s="14">
        <v>3</v>
      </c>
      <c r="W199" s="14" t="s">
        <v>1535</v>
      </c>
      <c r="X199" s="14">
        <v>39023</v>
      </c>
      <c r="Y199" s="14" t="s">
        <v>180</v>
      </c>
      <c r="Z199" s="16"/>
    </row>
    <row r="200" spans="11:26">
      <c r="K200" s="14">
        <v>4123</v>
      </c>
      <c r="L200" s="14" t="s">
        <v>1037</v>
      </c>
      <c r="M200" s="14" t="s">
        <v>1038</v>
      </c>
      <c r="N200" s="14">
        <v>2</v>
      </c>
      <c r="O200" s="14" t="s">
        <v>1533</v>
      </c>
      <c r="P200" s="97">
        <v>39435</v>
      </c>
      <c r="Q200" s="14" t="s">
        <v>1018</v>
      </c>
      <c r="R200" s="15"/>
      <c r="S200" s="14"/>
      <c r="T200" s="14" t="s">
        <v>474</v>
      </c>
      <c r="U200" s="14" t="s">
        <v>475</v>
      </c>
      <c r="V200" s="14">
        <v>3</v>
      </c>
      <c r="W200" s="14" t="s">
        <v>1535</v>
      </c>
      <c r="X200" s="14">
        <v>39034</v>
      </c>
      <c r="Y200" s="14" t="s">
        <v>180</v>
      </c>
      <c r="Z200" s="16"/>
    </row>
    <row r="201" spans="11:26">
      <c r="K201" s="14">
        <v>4131</v>
      </c>
      <c r="L201" s="14" t="s">
        <v>1039</v>
      </c>
      <c r="M201" s="14" t="s">
        <v>1040</v>
      </c>
      <c r="N201" s="14">
        <v>2</v>
      </c>
      <c r="O201" s="14" t="s">
        <v>1533</v>
      </c>
      <c r="P201" s="97">
        <v>39481</v>
      </c>
      <c r="Q201" s="14" t="s">
        <v>1018</v>
      </c>
      <c r="R201" s="15"/>
      <c r="S201" s="14"/>
      <c r="T201" s="14" t="s">
        <v>1820</v>
      </c>
      <c r="U201" s="14" t="s">
        <v>1821</v>
      </c>
      <c r="V201" s="14">
        <v>2</v>
      </c>
      <c r="W201" s="14" t="s">
        <v>1535</v>
      </c>
      <c r="X201" s="14">
        <v>39463</v>
      </c>
      <c r="Y201" s="14" t="s">
        <v>180</v>
      </c>
      <c r="Z201" s="16"/>
    </row>
    <row r="202" spans="11:26">
      <c r="K202" s="14">
        <v>5132</v>
      </c>
      <c r="L202" s="14" t="s">
        <v>1041</v>
      </c>
      <c r="M202" s="14" t="s">
        <v>1042</v>
      </c>
      <c r="N202" s="14">
        <v>1</v>
      </c>
      <c r="O202" s="14" t="s">
        <v>1533</v>
      </c>
      <c r="P202" s="97">
        <v>39575</v>
      </c>
      <c r="Q202" s="14" t="s">
        <v>1018</v>
      </c>
      <c r="R202" s="15"/>
      <c r="S202" s="14"/>
      <c r="T202" s="14" t="s">
        <v>1822</v>
      </c>
      <c r="U202" s="14" t="s">
        <v>1823</v>
      </c>
      <c r="V202" s="14">
        <v>1</v>
      </c>
      <c r="W202" s="14" t="s">
        <v>1535</v>
      </c>
      <c r="X202" s="14">
        <v>39562</v>
      </c>
      <c r="Y202" s="14" t="s">
        <v>180</v>
      </c>
      <c r="Z202" s="16"/>
    </row>
    <row r="203" spans="11:26">
      <c r="K203" s="14">
        <v>5136</v>
      </c>
      <c r="L203" s="14" t="s">
        <v>1043</v>
      </c>
      <c r="M203" s="14" t="s">
        <v>1044</v>
      </c>
      <c r="N203" s="14">
        <v>1</v>
      </c>
      <c r="O203" s="14" t="s">
        <v>1533</v>
      </c>
      <c r="P203" s="97">
        <v>39576</v>
      </c>
      <c r="Q203" s="14" t="s">
        <v>1018</v>
      </c>
      <c r="R203" s="15"/>
      <c r="S203" s="14"/>
      <c r="T203" s="14" t="s">
        <v>1824</v>
      </c>
      <c r="U203" s="14" t="s">
        <v>1825</v>
      </c>
      <c r="V203" s="14">
        <v>1</v>
      </c>
      <c r="W203" s="14" t="s">
        <v>1535</v>
      </c>
      <c r="X203" s="14">
        <v>39630</v>
      </c>
      <c r="Y203" s="14" t="s">
        <v>180</v>
      </c>
      <c r="Z203" s="16"/>
    </row>
    <row r="204" spans="11:26">
      <c r="K204" s="14">
        <v>5134</v>
      </c>
      <c r="L204" s="14" t="s">
        <v>1045</v>
      </c>
      <c r="M204" s="14" t="s">
        <v>1046</v>
      </c>
      <c r="N204" s="14">
        <v>1</v>
      </c>
      <c r="O204" s="14" t="s">
        <v>1533</v>
      </c>
      <c r="P204" s="97">
        <v>39609</v>
      </c>
      <c r="Q204" s="14" t="s">
        <v>1018</v>
      </c>
      <c r="R204" s="15"/>
      <c r="S204" s="14"/>
      <c r="T204" s="14" t="s">
        <v>1826</v>
      </c>
      <c r="U204" s="14" t="s">
        <v>1827</v>
      </c>
      <c r="V204" s="14">
        <v>1</v>
      </c>
      <c r="W204" s="14" t="s">
        <v>1535</v>
      </c>
      <c r="X204" s="14">
        <v>39645</v>
      </c>
      <c r="Y204" s="14" t="s">
        <v>180</v>
      </c>
      <c r="Z204" s="16"/>
    </row>
    <row r="205" spans="11:26">
      <c r="K205" s="14">
        <v>5121</v>
      </c>
      <c r="L205" s="14" t="s">
        <v>1047</v>
      </c>
      <c r="M205" s="14" t="s">
        <v>1048</v>
      </c>
      <c r="N205" s="14">
        <v>1</v>
      </c>
      <c r="O205" s="14" t="s">
        <v>1533</v>
      </c>
      <c r="P205" s="97">
        <v>39634</v>
      </c>
      <c r="Q205" s="14" t="s">
        <v>1018</v>
      </c>
      <c r="R205" s="15"/>
      <c r="S205" s="14"/>
      <c r="T205" s="14" t="s">
        <v>1828</v>
      </c>
      <c r="U205" s="14" t="s">
        <v>1829</v>
      </c>
      <c r="V205" s="14">
        <v>1</v>
      </c>
      <c r="W205" s="14" t="s">
        <v>1535</v>
      </c>
      <c r="X205" s="14">
        <v>39897</v>
      </c>
      <c r="Y205" s="14" t="s">
        <v>180</v>
      </c>
      <c r="Z205" s="16"/>
    </row>
    <row r="206" spans="11:26">
      <c r="K206" s="14">
        <v>5135</v>
      </c>
      <c r="L206" s="14" t="s">
        <v>1049</v>
      </c>
      <c r="M206" s="14" t="s">
        <v>1050</v>
      </c>
      <c r="N206" s="14">
        <v>1</v>
      </c>
      <c r="O206" s="14" t="s">
        <v>1533</v>
      </c>
      <c r="P206" s="97">
        <v>39755</v>
      </c>
      <c r="Q206" s="14" t="s">
        <v>1018</v>
      </c>
      <c r="R206" s="15"/>
      <c r="S206" s="14">
        <v>6037</v>
      </c>
      <c r="T206" s="14" t="s">
        <v>490</v>
      </c>
      <c r="U206" s="14" t="s">
        <v>491</v>
      </c>
      <c r="V206" s="14">
        <v>3</v>
      </c>
      <c r="W206" s="14" t="s">
        <v>1535</v>
      </c>
      <c r="X206" s="14">
        <v>38835</v>
      </c>
      <c r="Y206" s="14" t="s">
        <v>71</v>
      </c>
      <c r="Z206" s="16"/>
    </row>
    <row r="207" spans="11:26">
      <c r="K207" s="14">
        <v>5138</v>
      </c>
      <c r="L207" s="14" t="s">
        <v>1051</v>
      </c>
      <c r="M207" s="14" t="s">
        <v>1052</v>
      </c>
      <c r="N207" s="14">
        <v>1</v>
      </c>
      <c r="O207" s="14" t="s">
        <v>1533</v>
      </c>
      <c r="P207" s="97">
        <v>39796</v>
      </c>
      <c r="Q207" s="14" t="s">
        <v>1018</v>
      </c>
      <c r="R207" s="15"/>
      <c r="S207" s="14">
        <v>6033</v>
      </c>
      <c r="T207" s="14" t="s">
        <v>514</v>
      </c>
      <c r="U207" s="14" t="s">
        <v>515</v>
      </c>
      <c r="V207" s="14">
        <v>3</v>
      </c>
      <c r="W207" s="14" t="s">
        <v>1535</v>
      </c>
      <c r="X207" s="14">
        <v>38905</v>
      </c>
      <c r="Y207" s="14" t="s">
        <v>71</v>
      </c>
      <c r="Z207" s="16"/>
    </row>
    <row r="208" spans="11:26">
      <c r="K208" s="14">
        <v>5120</v>
      </c>
      <c r="L208" s="14" t="s">
        <v>1053</v>
      </c>
      <c r="M208" s="14" t="s">
        <v>1054</v>
      </c>
      <c r="N208" s="14">
        <v>1</v>
      </c>
      <c r="O208" s="14" t="s">
        <v>1533</v>
      </c>
      <c r="P208" s="97">
        <v>39810</v>
      </c>
      <c r="Q208" s="14" t="s">
        <v>1018</v>
      </c>
      <c r="R208" s="15"/>
      <c r="S208" s="14">
        <v>6030</v>
      </c>
      <c r="T208" s="14" t="s">
        <v>500</v>
      </c>
      <c r="U208" s="14" t="s">
        <v>501</v>
      </c>
      <c r="V208" s="14">
        <v>3</v>
      </c>
      <c r="W208" s="14" t="s">
        <v>1535</v>
      </c>
      <c r="X208" s="14">
        <v>38921</v>
      </c>
      <c r="Y208" s="14" t="s">
        <v>71</v>
      </c>
      <c r="Z208" s="16"/>
    </row>
    <row r="209" spans="11:26">
      <c r="K209" s="14">
        <v>5133</v>
      </c>
      <c r="L209" s="14" t="s">
        <v>1055</v>
      </c>
      <c r="M209" s="14" t="s">
        <v>1056</v>
      </c>
      <c r="N209" s="14">
        <v>1</v>
      </c>
      <c r="O209" s="14" t="s">
        <v>1533</v>
      </c>
      <c r="P209" s="97">
        <v>39857</v>
      </c>
      <c r="Q209" s="14" t="s">
        <v>1018</v>
      </c>
      <c r="R209" s="15"/>
      <c r="S209" s="14">
        <v>6031</v>
      </c>
      <c r="T209" s="14" t="s">
        <v>488</v>
      </c>
      <c r="U209" s="14" t="s">
        <v>489</v>
      </c>
      <c r="V209" s="14">
        <v>3</v>
      </c>
      <c r="W209" s="14" t="s">
        <v>1535</v>
      </c>
      <c r="X209" s="14">
        <v>38995</v>
      </c>
      <c r="Y209" s="14" t="s">
        <v>71</v>
      </c>
      <c r="Z209" s="16"/>
    </row>
    <row r="210" spans="11:26">
      <c r="K210" s="14">
        <v>5131</v>
      </c>
      <c r="L210" s="14" t="s">
        <v>1057</v>
      </c>
      <c r="M210" s="14" t="s">
        <v>1058</v>
      </c>
      <c r="N210" s="14">
        <v>1</v>
      </c>
      <c r="O210" s="14" t="s">
        <v>1533</v>
      </c>
      <c r="P210" s="97">
        <v>39881</v>
      </c>
      <c r="Q210" s="14" t="s">
        <v>1018</v>
      </c>
      <c r="R210" s="15"/>
      <c r="S210" s="14">
        <v>6032</v>
      </c>
      <c r="T210" s="14" t="s">
        <v>516</v>
      </c>
      <c r="U210" s="14" t="s">
        <v>517</v>
      </c>
      <c r="V210" s="14">
        <v>3</v>
      </c>
      <c r="W210" s="14" t="s">
        <v>1535</v>
      </c>
      <c r="X210" s="14">
        <v>39030</v>
      </c>
      <c r="Y210" s="14" t="s">
        <v>71</v>
      </c>
      <c r="Z210" s="16"/>
    </row>
    <row r="211" spans="11:26">
      <c r="K211" s="14">
        <v>5137</v>
      </c>
      <c r="L211" s="14" t="s">
        <v>1059</v>
      </c>
      <c r="M211" s="14" t="s">
        <v>1060</v>
      </c>
      <c r="N211" s="14">
        <v>1</v>
      </c>
      <c r="O211" s="14" t="s">
        <v>1533</v>
      </c>
      <c r="P211" s="97">
        <v>39885</v>
      </c>
      <c r="Q211" s="14" t="s">
        <v>1018</v>
      </c>
      <c r="R211" s="15"/>
      <c r="S211" s="14">
        <v>6038</v>
      </c>
      <c r="T211" s="14" t="s">
        <v>484</v>
      </c>
      <c r="U211" s="14" t="s">
        <v>485</v>
      </c>
      <c r="V211" s="14">
        <v>3</v>
      </c>
      <c r="W211" s="14" t="s">
        <v>1535</v>
      </c>
      <c r="X211" s="14">
        <v>39077</v>
      </c>
      <c r="Y211" s="14" t="s">
        <v>71</v>
      </c>
      <c r="Z211" s="16"/>
    </row>
    <row r="212" spans="11:26">
      <c r="K212" s="14">
        <v>5130</v>
      </c>
      <c r="L212" s="14" t="s">
        <v>1061</v>
      </c>
      <c r="M212" s="14" t="s">
        <v>1062</v>
      </c>
      <c r="N212" s="14">
        <v>1</v>
      </c>
      <c r="O212" s="14" t="s">
        <v>1533</v>
      </c>
      <c r="P212" s="97">
        <v>39898</v>
      </c>
      <c r="Q212" s="14" t="s">
        <v>1018</v>
      </c>
      <c r="R212" s="15"/>
      <c r="S212" s="14">
        <v>6035</v>
      </c>
      <c r="T212" s="14" t="s">
        <v>496</v>
      </c>
      <c r="U212" s="14" t="s">
        <v>497</v>
      </c>
      <c r="V212" s="14">
        <v>3</v>
      </c>
      <c r="W212" s="14" t="s">
        <v>1535</v>
      </c>
      <c r="X212" s="14">
        <v>39103</v>
      </c>
      <c r="Y212" s="14" t="s">
        <v>71</v>
      </c>
      <c r="Z212" s="16"/>
    </row>
    <row r="213" spans="11:26">
      <c r="K213" s="14"/>
      <c r="L213" s="14" t="s">
        <v>454</v>
      </c>
      <c r="M213" s="14" t="s">
        <v>455</v>
      </c>
      <c r="N213" s="14">
        <v>3</v>
      </c>
      <c r="O213" s="14" t="s">
        <v>1533</v>
      </c>
      <c r="P213" s="97">
        <v>38819</v>
      </c>
      <c r="Q213" s="14" t="s">
        <v>83</v>
      </c>
      <c r="R213" s="15"/>
      <c r="S213" s="14">
        <v>4032</v>
      </c>
      <c r="T213" s="14" t="s">
        <v>1830</v>
      </c>
      <c r="U213" s="14" t="s">
        <v>1831</v>
      </c>
      <c r="V213" s="14">
        <v>2</v>
      </c>
      <c r="W213" s="14" t="s">
        <v>1535</v>
      </c>
      <c r="X213" s="14">
        <v>39287</v>
      </c>
      <c r="Y213" s="14" t="s">
        <v>71</v>
      </c>
      <c r="Z213" s="16"/>
    </row>
    <row r="214" spans="11:26">
      <c r="K214" s="14"/>
      <c r="L214" s="14" t="s">
        <v>1063</v>
      </c>
      <c r="M214" s="14" t="s">
        <v>1064</v>
      </c>
      <c r="N214" s="14">
        <v>3</v>
      </c>
      <c r="O214" s="14" t="s">
        <v>1533</v>
      </c>
      <c r="P214" s="97">
        <v>38843</v>
      </c>
      <c r="Q214" s="14" t="s">
        <v>83</v>
      </c>
      <c r="R214" s="15"/>
      <c r="S214" s="14">
        <v>4031</v>
      </c>
      <c r="T214" s="14" t="s">
        <v>1832</v>
      </c>
      <c r="U214" s="14" t="s">
        <v>1833</v>
      </c>
      <c r="V214" s="14">
        <v>2</v>
      </c>
      <c r="W214" s="14" t="s">
        <v>1535</v>
      </c>
      <c r="X214" s="14">
        <v>39350</v>
      </c>
      <c r="Y214" s="14" t="s">
        <v>71</v>
      </c>
      <c r="Z214" s="16"/>
    </row>
    <row r="215" spans="11:26">
      <c r="K215" s="14"/>
      <c r="L215" s="14" t="s">
        <v>1065</v>
      </c>
      <c r="M215" s="14" t="s">
        <v>447</v>
      </c>
      <c r="N215" s="14">
        <v>3</v>
      </c>
      <c r="O215" s="14" t="s">
        <v>1533</v>
      </c>
      <c r="P215" s="97">
        <v>38959</v>
      </c>
      <c r="Q215" s="14" t="s">
        <v>83</v>
      </c>
      <c r="R215" s="15"/>
      <c r="S215" s="31">
        <v>4035</v>
      </c>
      <c r="T215" s="31" t="s">
        <v>1834</v>
      </c>
      <c r="U215" s="44" t="s">
        <v>1835</v>
      </c>
      <c r="V215" s="45">
        <v>2</v>
      </c>
      <c r="W215" s="32" t="s">
        <v>1535</v>
      </c>
      <c r="X215" s="32">
        <v>39480</v>
      </c>
      <c r="Y215" s="14" t="s">
        <v>71</v>
      </c>
      <c r="Z215" s="16"/>
    </row>
    <row r="216" spans="11:26">
      <c r="K216" s="14"/>
      <c r="L216" s="14" t="s">
        <v>1066</v>
      </c>
      <c r="M216" s="14" t="s">
        <v>1067</v>
      </c>
      <c r="N216" s="14">
        <v>3</v>
      </c>
      <c r="O216" s="14" t="s">
        <v>1533</v>
      </c>
      <c r="P216" s="97">
        <v>39046</v>
      </c>
      <c r="Q216" s="14" t="s">
        <v>83</v>
      </c>
      <c r="R216" s="15"/>
      <c r="S216" s="14">
        <v>4036</v>
      </c>
      <c r="T216" s="14" t="s">
        <v>1836</v>
      </c>
      <c r="U216" s="14" t="s">
        <v>1837</v>
      </c>
      <c r="V216" s="14">
        <v>2</v>
      </c>
      <c r="W216" s="14" t="s">
        <v>1535</v>
      </c>
      <c r="X216" s="14">
        <v>39514</v>
      </c>
      <c r="Y216" s="14" t="s">
        <v>71</v>
      </c>
      <c r="Z216" s="16"/>
    </row>
    <row r="217" spans="11:26">
      <c r="K217" s="14"/>
      <c r="L217" s="14" t="s">
        <v>1068</v>
      </c>
      <c r="M217" s="14" t="s">
        <v>1069</v>
      </c>
      <c r="N217" s="14">
        <v>3</v>
      </c>
      <c r="O217" s="14" t="s">
        <v>1533</v>
      </c>
      <c r="P217" s="97">
        <v>39073</v>
      </c>
      <c r="Q217" s="14" t="s">
        <v>83</v>
      </c>
      <c r="R217" s="15"/>
      <c r="S217" s="14">
        <v>4030</v>
      </c>
      <c r="T217" s="14" t="s">
        <v>1838</v>
      </c>
      <c r="U217" s="14" t="s">
        <v>1839</v>
      </c>
      <c r="V217" s="14">
        <v>2</v>
      </c>
      <c r="W217" s="14" t="s">
        <v>1535</v>
      </c>
      <c r="X217" s="14">
        <v>39515</v>
      </c>
      <c r="Y217" s="14" t="s">
        <v>71</v>
      </c>
      <c r="Z217" s="16"/>
    </row>
    <row r="218" spans="11:26">
      <c r="K218" s="14"/>
      <c r="L218" s="14" t="s">
        <v>1070</v>
      </c>
      <c r="M218" s="14" t="s">
        <v>1071</v>
      </c>
      <c r="N218" s="14">
        <v>2</v>
      </c>
      <c r="O218" s="14" t="s">
        <v>1533</v>
      </c>
      <c r="P218" s="97">
        <v>39176</v>
      </c>
      <c r="Q218" s="14" t="s">
        <v>83</v>
      </c>
      <c r="R218" s="15"/>
      <c r="S218" s="14">
        <v>5033</v>
      </c>
      <c r="T218" s="14" t="s">
        <v>1840</v>
      </c>
      <c r="U218" s="14" t="s">
        <v>1841</v>
      </c>
      <c r="V218" s="14">
        <v>1</v>
      </c>
      <c r="W218" s="14" t="s">
        <v>1535</v>
      </c>
      <c r="X218" s="14">
        <v>39577</v>
      </c>
      <c r="Y218" s="14" t="s">
        <v>71</v>
      </c>
      <c r="Z218" s="16"/>
    </row>
    <row r="219" spans="11:26">
      <c r="K219" s="14"/>
      <c r="L219" s="14" t="s">
        <v>1072</v>
      </c>
      <c r="M219" s="14" t="s">
        <v>1073</v>
      </c>
      <c r="N219" s="14">
        <v>2</v>
      </c>
      <c r="O219" s="14" t="s">
        <v>1533</v>
      </c>
      <c r="P219" s="97">
        <v>39199</v>
      </c>
      <c r="Q219" s="14" t="s">
        <v>83</v>
      </c>
      <c r="R219" s="15"/>
      <c r="S219" s="14">
        <v>5034</v>
      </c>
      <c r="T219" s="14" t="s">
        <v>1842</v>
      </c>
      <c r="U219" s="14" t="s">
        <v>1843</v>
      </c>
      <c r="V219" s="14">
        <v>1</v>
      </c>
      <c r="W219" s="14" t="s">
        <v>1535</v>
      </c>
      <c r="X219" s="14">
        <v>39626</v>
      </c>
      <c r="Y219" s="14" t="s">
        <v>71</v>
      </c>
      <c r="Z219" s="16"/>
    </row>
    <row r="220" spans="11:26">
      <c r="K220" s="14"/>
      <c r="L220" s="14" t="s">
        <v>1074</v>
      </c>
      <c r="M220" s="14" t="s">
        <v>1075</v>
      </c>
      <c r="N220" s="14">
        <v>2</v>
      </c>
      <c r="O220" s="14" t="s">
        <v>1533</v>
      </c>
      <c r="P220" s="97">
        <v>39332</v>
      </c>
      <c r="Q220" s="14" t="s">
        <v>83</v>
      </c>
      <c r="R220" s="15"/>
      <c r="S220" s="14">
        <v>5030</v>
      </c>
      <c r="T220" s="14" t="s">
        <v>1844</v>
      </c>
      <c r="U220" s="14" t="s">
        <v>1845</v>
      </c>
      <c r="V220" s="14">
        <v>1</v>
      </c>
      <c r="W220" s="14" t="s">
        <v>1535</v>
      </c>
      <c r="X220" s="14">
        <v>39674</v>
      </c>
      <c r="Y220" s="14" t="s">
        <v>71</v>
      </c>
      <c r="Z220" s="16"/>
    </row>
    <row r="221" spans="11:26">
      <c r="K221" s="14"/>
      <c r="L221" s="14" t="s">
        <v>1076</v>
      </c>
      <c r="M221" s="14" t="s">
        <v>1077</v>
      </c>
      <c r="N221" s="14">
        <v>2</v>
      </c>
      <c r="O221" s="14" t="s">
        <v>1533</v>
      </c>
      <c r="P221" s="97">
        <v>39343</v>
      </c>
      <c r="Q221" s="14" t="s">
        <v>83</v>
      </c>
      <c r="R221" s="15"/>
      <c r="S221" s="14">
        <v>5031</v>
      </c>
      <c r="T221" s="14" t="s">
        <v>1846</v>
      </c>
      <c r="U221" s="14" t="s">
        <v>1847</v>
      </c>
      <c r="V221" s="14">
        <v>1</v>
      </c>
      <c r="W221" s="14" t="s">
        <v>1535</v>
      </c>
      <c r="X221" s="14">
        <v>39674</v>
      </c>
      <c r="Y221" s="14" t="s">
        <v>71</v>
      </c>
      <c r="Z221" s="16"/>
    </row>
    <row r="222" spans="11:26">
      <c r="K222" s="14"/>
      <c r="L222" s="14" t="s">
        <v>1078</v>
      </c>
      <c r="M222" s="14" t="s">
        <v>1079</v>
      </c>
      <c r="N222" s="14">
        <v>2</v>
      </c>
      <c r="O222" s="14" t="s">
        <v>1533</v>
      </c>
      <c r="P222" s="97">
        <v>39423</v>
      </c>
      <c r="Q222" s="14" t="s">
        <v>83</v>
      </c>
      <c r="R222" s="15"/>
      <c r="S222" s="14">
        <v>6280</v>
      </c>
      <c r="T222" s="14" t="s">
        <v>1848</v>
      </c>
      <c r="U222" s="14" t="s">
        <v>1849</v>
      </c>
      <c r="V222" s="14">
        <v>3</v>
      </c>
      <c r="W222" s="14" t="s">
        <v>1535</v>
      </c>
      <c r="X222" s="14">
        <v>39112</v>
      </c>
      <c r="Y222" s="14" t="s">
        <v>518</v>
      </c>
      <c r="Z222" s="16"/>
    </row>
    <row r="223" spans="11:26">
      <c r="K223" s="14"/>
      <c r="L223" s="14" t="s">
        <v>1080</v>
      </c>
      <c r="M223" s="14" t="s">
        <v>1081</v>
      </c>
      <c r="N223" s="14">
        <v>2</v>
      </c>
      <c r="O223" s="14" t="s">
        <v>1533</v>
      </c>
      <c r="P223" s="97">
        <v>39513</v>
      </c>
      <c r="Q223" s="14" t="s">
        <v>83</v>
      </c>
      <c r="R223" s="15"/>
      <c r="S223" s="14">
        <v>4281</v>
      </c>
      <c r="T223" s="14" t="s">
        <v>1850</v>
      </c>
      <c r="U223" s="14" t="s">
        <v>1851</v>
      </c>
      <c r="V223" s="14">
        <v>2</v>
      </c>
      <c r="W223" s="14" t="s">
        <v>1535</v>
      </c>
      <c r="X223" s="14">
        <v>39490</v>
      </c>
      <c r="Y223" s="14" t="s">
        <v>518</v>
      </c>
      <c r="Z223" s="16"/>
    </row>
    <row r="224" spans="11:26">
      <c r="K224" s="14"/>
      <c r="L224" s="14" t="s">
        <v>1082</v>
      </c>
      <c r="M224" s="14" t="s">
        <v>1083</v>
      </c>
      <c r="N224" s="14">
        <v>1</v>
      </c>
      <c r="O224" s="14" t="s">
        <v>1533</v>
      </c>
      <c r="P224" s="97">
        <v>39678</v>
      </c>
      <c r="Q224" s="14" t="s">
        <v>83</v>
      </c>
      <c r="R224" s="15"/>
      <c r="S224" s="14">
        <v>5282</v>
      </c>
      <c r="T224" s="14" t="s">
        <v>1852</v>
      </c>
      <c r="U224" s="14" t="s">
        <v>1853</v>
      </c>
      <c r="V224" s="14">
        <v>1</v>
      </c>
      <c r="W224" s="14" t="s">
        <v>1535</v>
      </c>
      <c r="X224" s="14">
        <v>39563</v>
      </c>
      <c r="Y224" s="14" t="s">
        <v>518</v>
      </c>
      <c r="Z224" s="16"/>
    </row>
    <row r="225" spans="11:26">
      <c r="K225" s="14"/>
      <c r="L225" s="14" t="s">
        <v>1084</v>
      </c>
      <c r="M225" s="14" t="s">
        <v>1085</v>
      </c>
      <c r="N225" s="14">
        <v>3</v>
      </c>
      <c r="O225" s="14" t="s">
        <v>1533</v>
      </c>
      <c r="P225" s="97">
        <v>38861</v>
      </c>
      <c r="Q225" s="14" t="s">
        <v>228</v>
      </c>
      <c r="R225" s="15"/>
      <c r="S225" s="14">
        <v>5281</v>
      </c>
      <c r="T225" s="14" t="s">
        <v>1854</v>
      </c>
      <c r="U225" s="14" t="s">
        <v>1855</v>
      </c>
      <c r="V225" s="14">
        <v>1</v>
      </c>
      <c r="W225" s="14" t="s">
        <v>1535</v>
      </c>
      <c r="X225" s="14">
        <v>39702</v>
      </c>
      <c r="Y225" s="14" t="s">
        <v>518</v>
      </c>
      <c r="Z225" s="16"/>
    </row>
    <row r="226" spans="11:26">
      <c r="K226" s="14"/>
      <c r="L226" s="14" t="s">
        <v>468</v>
      </c>
      <c r="M226" s="14" t="s">
        <v>469</v>
      </c>
      <c r="N226" s="14">
        <v>3</v>
      </c>
      <c r="O226" s="14" t="s">
        <v>1533</v>
      </c>
      <c r="P226" s="97">
        <v>38919</v>
      </c>
      <c r="Q226" s="14" t="s">
        <v>228</v>
      </c>
      <c r="R226" s="15"/>
      <c r="S226" s="14">
        <v>5280</v>
      </c>
      <c r="T226" s="14" t="s">
        <v>1856</v>
      </c>
      <c r="U226" s="14" t="s">
        <v>1857</v>
      </c>
      <c r="V226" s="14">
        <v>1</v>
      </c>
      <c r="W226" s="14" t="s">
        <v>1535</v>
      </c>
      <c r="X226" s="14">
        <v>39823</v>
      </c>
      <c r="Y226" s="14" t="s">
        <v>518</v>
      </c>
      <c r="Z226" s="16"/>
    </row>
    <row r="227" spans="11:26">
      <c r="K227" s="14"/>
      <c r="L227" s="14" t="s">
        <v>472</v>
      </c>
      <c r="M227" s="14" t="s">
        <v>473</v>
      </c>
      <c r="N227" s="14">
        <v>3</v>
      </c>
      <c r="O227" s="14" t="s">
        <v>1533</v>
      </c>
      <c r="P227" s="97">
        <v>38945</v>
      </c>
      <c r="Q227" s="14" t="s">
        <v>228</v>
      </c>
      <c r="R227" s="15"/>
      <c r="S227" s="14"/>
      <c r="T227" s="14" t="s">
        <v>1858</v>
      </c>
      <c r="U227" s="14" t="s">
        <v>1859</v>
      </c>
      <c r="V227" s="14">
        <v>2</v>
      </c>
      <c r="W227" s="14" t="s">
        <v>1535</v>
      </c>
      <c r="X227" s="14">
        <v>39221</v>
      </c>
      <c r="Y227" s="14" t="s">
        <v>203</v>
      </c>
      <c r="Z227" s="16"/>
    </row>
    <row r="228" spans="11:26">
      <c r="K228" s="14"/>
      <c r="L228" s="14" t="s">
        <v>466</v>
      </c>
      <c r="M228" s="14" t="s">
        <v>467</v>
      </c>
      <c r="N228" s="14">
        <v>3</v>
      </c>
      <c r="O228" s="14" t="s">
        <v>1533</v>
      </c>
      <c r="P228" s="97">
        <v>39094</v>
      </c>
      <c r="Q228" s="14" t="s">
        <v>228</v>
      </c>
      <c r="R228" s="15"/>
      <c r="S228" s="14"/>
      <c r="T228" s="14" t="s">
        <v>1860</v>
      </c>
      <c r="U228" s="14" t="s">
        <v>1861</v>
      </c>
      <c r="V228" s="14">
        <v>2</v>
      </c>
      <c r="W228" s="14" t="s">
        <v>1535</v>
      </c>
      <c r="X228" s="14">
        <v>39251</v>
      </c>
      <c r="Y228" s="14" t="s">
        <v>203</v>
      </c>
      <c r="Z228" s="16"/>
    </row>
    <row r="229" spans="11:26">
      <c r="K229" s="14"/>
      <c r="L229" s="14" t="s">
        <v>476</v>
      </c>
      <c r="M229" s="14" t="s">
        <v>477</v>
      </c>
      <c r="N229" s="14">
        <v>3</v>
      </c>
      <c r="O229" s="14" t="s">
        <v>1533</v>
      </c>
      <c r="P229" s="97">
        <v>39132</v>
      </c>
      <c r="Q229" s="14" t="s">
        <v>228</v>
      </c>
      <c r="R229" s="15"/>
      <c r="S229" s="14">
        <v>4760</v>
      </c>
      <c r="T229" s="14" t="s">
        <v>1862</v>
      </c>
      <c r="U229" s="14" t="s">
        <v>1863</v>
      </c>
      <c r="V229" s="14">
        <v>2</v>
      </c>
      <c r="W229" s="14" t="s">
        <v>1535</v>
      </c>
      <c r="X229" s="14">
        <v>39360</v>
      </c>
      <c r="Y229" s="14" t="s">
        <v>142</v>
      </c>
      <c r="Z229" s="16"/>
    </row>
    <row r="230" spans="11:26">
      <c r="K230" s="14"/>
      <c r="L230" s="14" t="s">
        <v>1086</v>
      </c>
      <c r="M230" s="14" t="s">
        <v>1087</v>
      </c>
      <c r="N230" s="14">
        <v>2</v>
      </c>
      <c r="O230" s="14" t="s">
        <v>1533</v>
      </c>
      <c r="P230" s="97">
        <v>39224</v>
      </c>
      <c r="Q230" s="14" t="s">
        <v>228</v>
      </c>
      <c r="R230" s="15"/>
      <c r="S230" s="14">
        <v>4761</v>
      </c>
      <c r="T230" s="14" t="s">
        <v>1864</v>
      </c>
      <c r="U230" s="14" t="s">
        <v>1865</v>
      </c>
      <c r="V230" s="14">
        <v>2</v>
      </c>
      <c r="W230" s="14" t="s">
        <v>1535</v>
      </c>
      <c r="X230" s="14">
        <v>39498</v>
      </c>
      <c r="Y230" s="14" t="s">
        <v>142</v>
      </c>
      <c r="Z230" s="16"/>
    </row>
    <row r="231" spans="11:26">
      <c r="K231" s="31"/>
      <c r="L231" s="32" t="s">
        <v>1088</v>
      </c>
      <c r="M231" s="33" t="s">
        <v>1089</v>
      </c>
      <c r="N231" s="32">
        <v>2</v>
      </c>
      <c r="O231" s="32" t="s">
        <v>1533</v>
      </c>
      <c r="P231" s="98">
        <v>39234</v>
      </c>
      <c r="Q231" s="14" t="s">
        <v>228</v>
      </c>
      <c r="R231" s="15"/>
      <c r="S231" s="14">
        <v>6584</v>
      </c>
      <c r="T231" s="14" t="s">
        <v>532</v>
      </c>
      <c r="U231" s="14" t="s">
        <v>533</v>
      </c>
      <c r="V231" s="14">
        <v>3</v>
      </c>
      <c r="W231" s="14" t="s">
        <v>1535</v>
      </c>
      <c r="X231" s="14">
        <v>38883</v>
      </c>
      <c r="Y231" s="14" t="s">
        <v>214</v>
      </c>
      <c r="Z231" s="16"/>
    </row>
    <row r="232" spans="11:26">
      <c r="K232" s="14"/>
      <c r="L232" s="14" t="s">
        <v>1090</v>
      </c>
      <c r="M232" s="14" t="s">
        <v>1091</v>
      </c>
      <c r="N232" s="14">
        <v>2</v>
      </c>
      <c r="O232" s="14" t="s">
        <v>1533</v>
      </c>
      <c r="P232" s="97">
        <v>39299</v>
      </c>
      <c r="Q232" s="14" t="s">
        <v>228</v>
      </c>
      <c r="R232" s="15"/>
      <c r="S232" s="14">
        <v>6583</v>
      </c>
      <c r="T232" s="14" t="s">
        <v>530</v>
      </c>
      <c r="U232" s="14" t="s">
        <v>531</v>
      </c>
      <c r="V232" s="14">
        <v>3</v>
      </c>
      <c r="W232" s="14" t="s">
        <v>1535</v>
      </c>
      <c r="X232" s="14">
        <v>38883</v>
      </c>
      <c r="Y232" s="14" t="s">
        <v>214</v>
      </c>
      <c r="Z232" s="16"/>
    </row>
    <row r="233" spans="11:26">
      <c r="K233" s="14"/>
      <c r="L233" s="14" t="s">
        <v>1092</v>
      </c>
      <c r="M233" s="14" t="s">
        <v>1093</v>
      </c>
      <c r="N233" s="14">
        <v>2</v>
      </c>
      <c r="O233" s="14" t="s">
        <v>1533</v>
      </c>
      <c r="P233" s="97">
        <v>39299</v>
      </c>
      <c r="Q233" s="14" t="s">
        <v>228</v>
      </c>
      <c r="R233" s="15"/>
      <c r="S233" s="14">
        <v>6580</v>
      </c>
      <c r="T233" s="14" t="s">
        <v>523</v>
      </c>
      <c r="U233" s="14" t="s">
        <v>524</v>
      </c>
      <c r="V233" s="14">
        <v>3</v>
      </c>
      <c r="W233" s="14" t="s">
        <v>1535</v>
      </c>
      <c r="X233" s="14">
        <v>38941</v>
      </c>
      <c r="Y233" s="14" t="s">
        <v>214</v>
      </c>
      <c r="Z233" s="16"/>
    </row>
    <row r="234" spans="11:26">
      <c r="K234" s="14"/>
      <c r="L234" s="14" t="s">
        <v>1094</v>
      </c>
      <c r="M234" s="14" t="s">
        <v>1095</v>
      </c>
      <c r="N234" s="14">
        <v>2</v>
      </c>
      <c r="O234" s="14" t="s">
        <v>1533</v>
      </c>
      <c r="P234" s="97">
        <v>39391</v>
      </c>
      <c r="Q234" s="14" t="s">
        <v>228</v>
      </c>
      <c r="R234" s="15"/>
      <c r="S234" s="14">
        <v>6582</v>
      </c>
      <c r="T234" s="14" t="s">
        <v>526</v>
      </c>
      <c r="U234" s="14" t="s">
        <v>527</v>
      </c>
      <c r="V234" s="14">
        <v>3</v>
      </c>
      <c r="W234" s="14" t="s">
        <v>1535</v>
      </c>
      <c r="X234" s="14">
        <v>39144</v>
      </c>
      <c r="Y234" s="14" t="s">
        <v>214</v>
      </c>
      <c r="Z234" s="16"/>
    </row>
    <row r="235" spans="11:26">
      <c r="K235" s="14"/>
      <c r="L235" s="14" t="s">
        <v>1096</v>
      </c>
      <c r="M235" s="14" t="s">
        <v>1097</v>
      </c>
      <c r="N235" s="14">
        <v>2</v>
      </c>
      <c r="O235" s="14" t="s">
        <v>1533</v>
      </c>
      <c r="P235" s="97">
        <v>39512</v>
      </c>
      <c r="Q235" s="14" t="s">
        <v>228</v>
      </c>
      <c r="R235" s="15"/>
      <c r="S235" s="14">
        <v>6581</v>
      </c>
      <c r="T235" s="14" t="s">
        <v>1866</v>
      </c>
      <c r="U235" s="14" t="s">
        <v>525</v>
      </c>
      <c r="V235" s="14">
        <v>3</v>
      </c>
      <c r="W235" s="14" t="s">
        <v>1535</v>
      </c>
      <c r="X235" s="14">
        <v>39147</v>
      </c>
      <c r="Y235" s="14" t="s">
        <v>214</v>
      </c>
      <c r="Z235" s="16"/>
    </row>
    <row r="236" spans="11:26">
      <c r="K236" s="14"/>
      <c r="L236" s="14" t="s">
        <v>1098</v>
      </c>
      <c r="M236" s="14" t="s">
        <v>1099</v>
      </c>
      <c r="N236" s="14">
        <v>1</v>
      </c>
      <c r="O236" s="14" t="s">
        <v>1533</v>
      </c>
      <c r="P236" s="97">
        <v>39576</v>
      </c>
      <c r="Q236" s="14" t="s">
        <v>228</v>
      </c>
      <c r="R236" s="15"/>
      <c r="S236" s="14">
        <v>4580</v>
      </c>
      <c r="T236" s="14" t="s">
        <v>1867</v>
      </c>
      <c r="U236" s="14" t="s">
        <v>1868</v>
      </c>
      <c r="V236" s="14">
        <v>2</v>
      </c>
      <c r="W236" s="14" t="s">
        <v>1535</v>
      </c>
      <c r="X236" s="14">
        <v>39176</v>
      </c>
      <c r="Y236" s="14" t="s">
        <v>214</v>
      </c>
      <c r="Z236" s="16"/>
    </row>
    <row r="237" spans="11:26">
      <c r="K237" s="14"/>
      <c r="L237" s="14" t="s">
        <v>1100</v>
      </c>
      <c r="M237" s="14" t="s">
        <v>1101</v>
      </c>
      <c r="N237" s="14">
        <v>1</v>
      </c>
      <c r="O237" s="14" t="s">
        <v>1533</v>
      </c>
      <c r="P237" s="97">
        <v>39639</v>
      </c>
      <c r="Q237" s="14" t="s">
        <v>228</v>
      </c>
      <c r="R237" s="15"/>
      <c r="S237" s="14">
        <v>4583</v>
      </c>
      <c r="T237" s="14" t="s">
        <v>1869</v>
      </c>
      <c r="U237" s="14" t="s">
        <v>1870</v>
      </c>
      <c r="V237" s="14">
        <v>2</v>
      </c>
      <c r="W237" s="14" t="s">
        <v>1535</v>
      </c>
      <c r="X237" s="14">
        <v>39271</v>
      </c>
      <c r="Y237" s="14" t="s">
        <v>214</v>
      </c>
      <c r="Z237" s="16"/>
    </row>
    <row r="238" spans="11:26">
      <c r="K238" s="14"/>
      <c r="L238" s="14" t="s">
        <v>1102</v>
      </c>
      <c r="M238" s="14" t="s">
        <v>1103</v>
      </c>
      <c r="N238" s="14">
        <v>1</v>
      </c>
      <c r="O238" s="14" t="s">
        <v>1533</v>
      </c>
      <c r="P238" s="97">
        <v>39661</v>
      </c>
      <c r="Q238" s="14" t="s">
        <v>228</v>
      </c>
      <c r="R238" s="15"/>
      <c r="S238" s="14">
        <v>4584</v>
      </c>
      <c r="T238" s="14" t="s">
        <v>1871</v>
      </c>
      <c r="U238" s="14" t="s">
        <v>1872</v>
      </c>
      <c r="V238" s="14">
        <v>2</v>
      </c>
      <c r="W238" s="14" t="s">
        <v>1535</v>
      </c>
      <c r="X238" s="14">
        <v>39488</v>
      </c>
      <c r="Y238" s="14" t="s">
        <v>214</v>
      </c>
      <c r="Z238" s="16"/>
    </row>
    <row r="239" spans="11:26">
      <c r="K239" s="14"/>
      <c r="L239" s="14" t="s">
        <v>1104</v>
      </c>
      <c r="M239" s="14" t="s">
        <v>1105</v>
      </c>
      <c r="N239" s="14">
        <v>1</v>
      </c>
      <c r="O239" s="14" t="s">
        <v>1533</v>
      </c>
      <c r="P239" s="97">
        <v>39670</v>
      </c>
      <c r="Q239" s="14" t="s">
        <v>228</v>
      </c>
      <c r="R239" s="15"/>
      <c r="S239" s="14">
        <v>4582</v>
      </c>
      <c r="T239" s="14" t="s">
        <v>1873</v>
      </c>
      <c r="U239" s="14" t="s">
        <v>1874</v>
      </c>
      <c r="V239" s="14">
        <v>2</v>
      </c>
      <c r="W239" s="14" t="s">
        <v>1535</v>
      </c>
      <c r="X239" s="14">
        <v>39508</v>
      </c>
      <c r="Y239" s="14" t="s">
        <v>214</v>
      </c>
      <c r="Z239" s="16"/>
    </row>
    <row r="240" spans="11:26">
      <c r="K240" s="31"/>
      <c r="L240" s="31" t="s">
        <v>1106</v>
      </c>
      <c r="M240" s="44" t="s">
        <v>1107</v>
      </c>
      <c r="N240" s="45">
        <v>1</v>
      </c>
      <c r="O240" s="32" t="s">
        <v>1533</v>
      </c>
      <c r="P240" s="98">
        <v>39837</v>
      </c>
      <c r="Q240" s="14" t="s">
        <v>228</v>
      </c>
      <c r="R240" s="15"/>
      <c r="S240" s="14">
        <v>4581</v>
      </c>
      <c r="T240" s="14" t="s">
        <v>1875</v>
      </c>
      <c r="U240" s="14" t="s">
        <v>1876</v>
      </c>
      <c r="V240" s="14">
        <v>2</v>
      </c>
      <c r="W240" s="14" t="s">
        <v>1535</v>
      </c>
      <c r="X240" s="14">
        <v>39532</v>
      </c>
      <c r="Y240" s="14" t="s">
        <v>214</v>
      </c>
      <c r="Z240" s="16"/>
    </row>
    <row r="241" spans="11:26">
      <c r="K241" s="14"/>
      <c r="L241" s="14" t="s">
        <v>1108</v>
      </c>
      <c r="M241" s="14" t="s">
        <v>1109</v>
      </c>
      <c r="N241" s="14">
        <v>1</v>
      </c>
      <c r="O241" s="14" t="s">
        <v>1533</v>
      </c>
      <c r="P241" s="97">
        <v>39896</v>
      </c>
      <c r="Q241" s="14" t="s">
        <v>228</v>
      </c>
      <c r="R241" s="15"/>
      <c r="S241" s="14">
        <v>5582</v>
      </c>
      <c r="T241" s="14" t="s">
        <v>1877</v>
      </c>
      <c r="U241" s="14" t="s">
        <v>1878</v>
      </c>
      <c r="V241" s="14">
        <v>1</v>
      </c>
      <c r="W241" s="14" t="s">
        <v>1535</v>
      </c>
      <c r="X241" s="14">
        <v>39732</v>
      </c>
      <c r="Y241" s="14" t="s">
        <v>214</v>
      </c>
      <c r="Z241" s="16"/>
    </row>
    <row r="242" spans="11:26">
      <c r="K242" s="14">
        <v>6400</v>
      </c>
      <c r="L242" s="14" t="s">
        <v>498</v>
      </c>
      <c r="M242" s="14" t="s">
        <v>499</v>
      </c>
      <c r="N242" s="14">
        <v>3</v>
      </c>
      <c r="O242" s="14" t="s">
        <v>1533</v>
      </c>
      <c r="P242" s="97">
        <v>38822</v>
      </c>
      <c r="Q242" s="14" t="s">
        <v>372</v>
      </c>
      <c r="R242" s="15"/>
      <c r="S242" s="14">
        <v>5583</v>
      </c>
      <c r="T242" s="14" t="s">
        <v>1879</v>
      </c>
      <c r="U242" s="14" t="s">
        <v>1880</v>
      </c>
      <c r="V242" s="14">
        <v>1</v>
      </c>
      <c r="W242" s="14" t="s">
        <v>1535</v>
      </c>
      <c r="X242" s="14">
        <v>39732</v>
      </c>
      <c r="Y242" s="14" t="s">
        <v>214</v>
      </c>
      <c r="Z242" s="16"/>
    </row>
    <row r="243" spans="11:26">
      <c r="K243" s="14">
        <v>6403</v>
      </c>
      <c r="L243" s="14" t="s">
        <v>478</v>
      </c>
      <c r="M243" s="14" t="s">
        <v>479</v>
      </c>
      <c r="N243" s="14">
        <v>3</v>
      </c>
      <c r="O243" s="14" t="s">
        <v>1533</v>
      </c>
      <c r="P243" s="97">
        <v>38909</v>
      </c>
      <c r="Q243" s="14" t="s">
        <v>372</v>
      </c>
      <c r="R243" s="15"/>
      <c r="S243" s="14">
        <v>5581</v>
      </c>
      <c r="T243" s="14" t="s">
        <v>1881</v>
      </c>
      <c r="U243" s="14" t="s">
        <v>1882</v>
      </c>
      <c r="V243" s="14">
        <v>1</v>
      </c>
      <c r="W243" s="14" t="s">
        <v>1535</v>
      </c>
      <c r="X243" s="14">
        <v>39735</v>
      </c>
      <c r="Y243" s="14" t="s">
        <v>214</v>
      </c>
      <c r="Z243" s="16"/>
    </row>
    <row r="244" spans="11:26">
      <c r="K244" s="14">
        <v>6407</v>
      </c>
      <c r="L244" s="14" t="s">
        <v>492</v>
      </c>
      <c r="M244" s="14" t="s">
        <v>493</v>
      </c>
      <c r="N244" s="14">
        <v>3</v>
      </c>
      <c r="O244" s="14" t="s">
        <v>1533</v>
      </c>
      <c r="P244" s="97">
        <v>38969</v>
      </c>
      <c r="Q244" s="14" t="s">
        <v>372</v>
      </c>
      <c r="R244" s="15"/>
      <c r="S244" s="14">
        <v>5584</v>
      </c>
      <c r="T244" s="14" t="s">
        <v>1883</v>
      </c>
      <c r="U244" s="14" t="s">
        <v>1884</v>
      </c>
      <c r="V244" s="14">
        <v>1</v>
      </c>
      <c r="W244" s="14" t="s">
        <v>1535</v>
      </c>
      <c r="X244" s="14">
        <v>39763</v>
      </c>
      <c r="Y244" s="14" t="s">
        <v>214</v>
      </c>
      <c r="Z244" s="16"/>
    </row>
    <row r="245" spans="11:26">
      <c r="K245" s="14">
        <v>6404</v>
      </c>
      <c r="L245" s="14" t="s">
        <v>486</v>
      </c>
      <c r="M245" s="14" t="s">
        <v>487</v>
      </c>
      <c r="N245" s="14">
        <v>3</v>
      </c>
      <c r="O245" s="14" t="s">
        <v>1533</v>
      </c>
      <c r="P245" s="97">
        <v>39001</v>
      </c>
      <c r="Q245" s="14" t="s">
        <v>372</v>
      </c>
      <c r="R245" s="15"/>
      <c r="S245" s="14">
        <v>5580</v>
      </c>
      <c r="T245" s="14" t="s">
        <v>1885</v>
      </c>
      <c r="U245" s="14" t="s">
        <v>1886</v>
      </c>
      <c r="V245" s="14">
        <v>1</v>
      </c>
      <c r="W245" s="14" t="s">
        <v>1535</v>
      </c>
      <c r="X245" s="14">
        <v>39834</v>
      </c>
      <c r="Y245" s="14" t="s">
        <v>214</v>
      </c>
      <c r="Z245" s="16"/>
    </row>
    <row r="246" spans="11:26">
      <c r="K246" s="14">
        <v>6402</v>
      </c>
      <c r="L246" s="14" t="s">
        <v>482</v>
      </c>
      <c r="M246" s="14" t="s">
        <v>483</v>
      </c>
      <c r="N246" s="14">
        <v>3</v>
      </c>
      <c r="O246" s="14" t="s">
        <v>1533</v>
      </c>
      <c r="P246" s="97">
        <v>39095</v>
      </c>
      <c r="Q246" s="14" t="s">
        <v>372</v>
      </c>
      <c r="R246" s="15"/>
      <c r="S246" s="14">
        <v>6941</v>
      </c>
      <c r="T246" s="14" t="s">
        <v>547</v>
      </c>
      <c r="U246" s="14" t="s">
        <v>548</v>
      </c>
      <c r="V246" s="14">
        <v>3</v>
      </c>
      <c r="W246" s="14" t="s">
        <v>1535</v>
      </c>
      <c r="X246" s="14">
        <v>38860</v>
      </c>
      <c r="Y246" s="14" t="s">
        <v>544</v>
      </c>
      <c r="Z246" s="16"/>
    </row>
    <row r="247" spans="11:26">
      <c r="K247" s="14">
        <v>6405</v>
      </c>
      <c r="L247" s="14" t="s">
        <v>494</v>
      </c>
      <c r="M247" s="14" t="s">
        <v>495</v>
      </c>
      <c r="N247" s="14">
        <v>3</v>
      </c>
      <c r="O247" s="14" t="s">
        <v>1533</v>
      </c>
      <c r="P247" s="97">
        <v>39113</v>
      </c>
      <c r="Q247" s="14" t="s">
        <v>372</v>
      </c>
      <c r="R247" s="15"/>
      <c r="S247" s="14">
        <v>6942</v>
      </c>
      <c r="T247" s="14" t="s">
        <v>542</v>
      </c>
      <c r="U247" s="14" t="s">
        <v>543</v>
      </c>
      <c r="V247" s="14">
        <v>3</v>
      </c>
      <c r="W247" s="14" t="s">
        <v>1535</v>
      </c>
      <c r="X247" s="14">
        <v>39133</v>
      </c>
      <c r="Y247" s="14" t="s">
        <v>544</v>
      </c>
      <c r="Z247" s="16"/>
    </row>
    <row r="248" spans="11:26">
      <c r="K248" s="14">
        <v>6525</v>
      </c>
      <c r="L248" s="14" t="s">
        <v>1110</v>
      </c>
      <c r="M248" s="14" t="s">
        <v>1111</v>
      </c>
      <c r="N248" s="14">
        <v>3</v>
      </c>
      <c r="O248" s="14" t="s">
        <v>1533</v>
      </c>
      <c r="P248" s="97">
        <v>38850</v>
      </c>
      <c r="Q248" s="14" t="s">
        <v>87</v>
      </c>
      <c r="R248" s="15"/>
      <c r="S248" s="14">
        <v>4940</v>
      </c>
      <c r="T248" s="14" t="s">
        <v>1887</v>
      </c>
      <c r="U248" s="14" t="s">
        <v>1888</v>
      </c>
      <c r="V248" s="14">
        <v>2</v>
      </c>
      <c r="W248" s="14" t="s">
        <v>1535</v>
      </c>
      <c r="X248" s="14">
        <v>39343</v>
      </c>
      <c r="Y248" s="14" t="s">
        <v>544</v>
      </c>
      <c r="Z248" s="16"/>
    </row>
    <row r="249" spans="11:26">
      <c r="K249" s="14">
        <v>6520</v>
      </c>
      <c r="L249" s="14" t="s">
        <v>504</v>
      </c>
      <c r="M249" s="14" t="s">
        <v>505</v>
      </c>
      <c r="N249" s="14">
        <v>3</v>
      </c>
      <c r="O249" s="14" t="s">
        <v>1533</v>
      </c>
      <c r="P249" s="97">
        <v>39019</v>
      </c>
      <c r="Q249" s="14" t="s">
        <v>87</v>
      </c>
      <c r="R249" s="15"/>
      <c r="S249" s="14">
        <v>5940</v>
      </c>
      <c r="T249" s="14" t="s">
        <v>1889</v>
      </c>
      <c r="U249" s="14" t="s">
        <v>1890</v>
      </c>
      <c r="V249" s="14">
        <v>1</v>
      </c>
      <c r="W249" s="14" t="s">
        <v>1535</v>
      </c>
      <c r="X249" s="14">
        <v>39604</v>
      </c>
      <c r="Y249" s="14" t="s">
        <v>544</v>
      </c>
      <c r="Z249" s="16"/>
    </row>
    <row r="250" spans="11:26">
      <c r="K250" s="14">
        <v>6523</v>
      </c>
      <c r="L250" s="14" t="s">
        <v>502</v>
      </c>
      <c r="M250" s="14" t="s">
        <v>503</v>
      </c>
      <c r="N250" s="14">
        <v>3</v>
      </c>
      <c r="O250" s="14" t="s">
        <v>1533</v>
      </c>
      <c r="P250" s="97">
        <v>39145</v>
      </c>
      <c r="Q250" s="14" t="s">
        <v>87</v>
      </c>
      <c r="R250" s="15"/>
      <c r="S250" s="14"/>
      <c r="T250" s="14" t="s">
        <v>1891</v>
      </c>
      <c r="U250" s="14" t="s">
        <v>1892</v>
      </c>
      <c r="V250" s="14">
        <v>1</v>
      </c>
      <c r="W250" s="14" t="s">
        <v>1535</v>
      </c>
      <c r="X250" s="14">
        <v>39640</v>
      </c>
      <c r="Y250" s="14" t="s">
        <v>236</v>
      </c>
      <c r="Z250" s="16"/>
    </row>
    <row r="251" spans="11:26">
      <c r="K251" s="14">
        <v>4522</v>
      </c>
      <c r="L251" s="14" t="s">
        <v>1112</v>
      </c>
      <c r="M251" s="14" t="s">
        <v>1113</v>
      </c>
      <c r="N251" s="14">
        <v>2</v>
      </c>
      <c r="O251" s="14" t="s">
        <v>1533</v>
      </c>
      <c r="P251" s="97">
        <v>39262</v>
      </c>
      <c r="Q251" s="14" t="s">
        <v>87</v>
      </c>
      <c r="R251" s="15"/>
      <c r="S251" s="14">
        <v>6447</v>
      </c>
      <c r="T251" s="14" t="s">
        <v>551</v>
      </c>
      <c r="U251" s="14" t="s">
        <v>552</v>
      </c>
      <c r="V251" s="14">
        <v>3</v>
      </c>
      <c r="W251" s="14" t="s">
        <v>1535</v>
      </c>
      <c r="X251" s="14">
        <v>38967</v>
      </c>
      <c r="Y251" s="14" t="s">
        <v>244</v>
      </c>
      <c r="Z251" s="16"/>
    </row>
    <row r="252" spans="11:26">
      <c r="K252" s="14">
        <v>4520</v>
      </c>
      <c r="L252" s="14" t="s">
        <v>1114</v>
      </c>
      <c r="M252" s="14" t="s">
        <v>1115</v>
      </c>
      <c r="N252" s="14">
        <v>2</v>
      </c>
      <c r="O252" s="14" t="s">
        <v>1533</v>
      </c>
      <c r="P252" s="97">
        <v>39329</v>
      </c>
      <c r="Q252" s="14" t="s">
        <v>87</v>
      </c>
      <c r="R252" s="15"/>
      <c r="S252" s="14">
        <v>6440</v>
      </c>
      <c r="T252" s="14" t="s">
        <v>555</v>
      </c>
      <c r="U252" s="14" t="s">
        <v>556</v>
      </c>
      <c r="V252" s="14">
        <v>3</v>
      </c>
      <c r="W252" s="14" t="s">
        <v>1535</v>
      </c>
      <c r="X252" s="14">
        <v>39077</v>
      </c>
      <c r="Y252" s="14" t="s">
        <v>244</v>
      </c>
      <c r="Z252" s="16"/>
    </row>
    <row r="253" spans="11:26">
      <c r="K253" s="14">
        <v>4523</v>
      </c>
      <c r="L253" s="14" t="s">
        <v>1116</v>
      </c>
      <c r="M253" s="14" t="s">
        <v>1117</v>
      </c>
      <c r="N253" s="14">
        <v>2</v>
      </c>
      <c r="O253" s="14" t="s">
        <v>1533</v>
      </c>
      <c r="P253" s="97">
        <v>39332</v>
      </c>
      <c r="Q253" s="14" t="s">
        <v>87</v>
      </c>
      <c r="R253" s="15"/>
      <c r="S253" s="14">
        <v>4449</v>
      </c>
      <c r="T253" s="14" t="s">
        <v>1893</v>
      </c>
      <c r="U253" s="14" t="s">
        <v>1894</v>
      </c>
      <c r="V253" s="14">
        <v>2</v>
      </c>
      <c r="W253" s="14" t="s">
        <v>1535</v>
      </c>
      <c r="X253" s="14">
        <v>39191</v>
      </c>
      <c r="Y253" s="14" t="s">
        <v>244</v>
      </c>
      <c r="Z253" s="16"/>
    </row>
    <row r="254" spans="11:26">
      <c r="K254" s="14">
        <v>4521</v>
      </c>
      <c r="L254" s="14" t="s">
        <v>1118</v>
      </c>
      <c r="M254" s="14" t="s">
        <v>1119</v>
      </c>
      <c r="N254" s="14">
        <v>2</v>
      </c>
      <c r="O254" s="14" t="s">
        <v>1533</v>
      </c>
      <c r="P254" s="97">
        <v>39339</v>
      </c>
      <c r="Q254" s="14" t="s">
        <v>87</v>
      </c>
      <c r="R254" s="15"/>
      <c r="S254" s="31">
        <v>4450</v>
      </c>
      <c r="T254" s="32" t="s">
        <v>1895</v>
      </c>
      <c r="U254" s="33" t="s">
        <v>1896</v>
      </c>
      <c r="V254" s="32">
        <v>2</v>
      </c>
      <c r="W254" s="32" t="s">
        <v>1535</v>
      </c>
      <c r="X254" s="32">
        <v>39304</v>
      </c>
      <c r="Y254" s="14" t="s">
        <v>244</v>
      </c>
      <c r="Z254" s="16"/>
    </row>
    <row r="255" spans="11:26">
      <c r="K255" s="14"/>
      <c r="L255" s="14" t="s">
        <v>1120</v>
      </c>
      <c r="M255" s="14" t="s">
        <v>1121</v>
      </c>
      <c r="N255" s="14">
        <v>1</v>
      </c>
      <c r="O255" s="14" t="s">
        <v>1533</v>
      </c>
      <c r="P255" s="97">
        <v>39588</v>
      </c>
      <c r="Q255" s="14" t="s">
        <v>87</v>
      </c>
      <c r="R255" s="15"/>
      <c r="S255" s="14">
        <v>4441</v>
      </c>
      <c r="T255" s="14" t="s">
        <v>1897</v>
      </c>
      <c r="U255" s="14" t="s">
        <v>1898</v>
      </c>
      <c r="V255" s="14">
        <v>2</v>
      </c>
      <c r="W255" s="14" t="s">
        <v>1535</v>
      </c>
      <c r="X255" s="14">
        <v>39470</v>
      </c>
      <c r="Y255" s="14" t="s">
        <v>244</v>
      </c>
      <c r="Z255" s="16"/>
    </row>
    <row r="256" spans="11:26">
      <c r="K256" s="14"/>
      <c r="L256" s="14" t="s">
        <v>1122</v>
      </c>
      <c r="M256" s="14" t="s">
        <v>1123</v>
      </c>
      <c r="N256" s="14">
        <v>1</v>
      </c>
      <c r="O256" s="14" t="s">
        <v>1533</v>
      </c>
      <c r="P256" s="97">
        <v>39592</v>
      </c>
      <c r="Q256" s="14" t="s">
        <v>87</v>
      </c>
      <c r="R256" s="15"/>
      <c r="S256" s="14">
        <v>4444</v>
      </c>
      <c r="T256" s="14" t="s">
        <v>1899</v>
      </c>
      <c r="U256" s="14" t="s">
        <v>1900</v>
      </c>
      <c r="V256" s="14">
        <v>2</v>
      </c>
      <c r="W256" s="14" t="s">
        <v>1535</v>
      </c>
      <c r="X256" s="14">
        <v>39536</v>
      </c>
      <c r="Y256" s="14" t="s">
        <v>244</v>
      </c>
      <c r="Z256" s="16"/>
    </row>
    <row r="257" spans="11:26">
      <c r="K257" s="14"/>
      <c r="L257" s="14" t="s">
        <v>1124</v>
      </c>
      <c r="M257" s="14" t="s">
        <v>1125</v>
      </c>
      <c r="N257" s="14">
        <v>1</v>
      </c>
      <c r="O257" s="14" t="s">
        <v>1533</v>
      </c>
      <c r="P257" s="97">
        <v>39636</v>
      </c>
      <c r="Q257" s="14" t="s">
        <v>87</v>
      </c>
      <c r="R257" s="15"/>
      <c r="S257" s="14">
        <v>5447</v>
      </c>
      <c r="T257" s="14" t="s">
        <v>1901</v>
      </c>
      <c r="U257" s="14" t="s">
        <v>1902</v>
      </c>
      <c r="V257" s="14">
        <v>1</v>
      </c>
      <c r="W257" s="14" t="s">
        <v>1535</v>
      </c>
      <c r="X257" s="14">
        <v>39739</v>
      </c>
      <c r="Y257" s="14" t="s">
        <v>244</v>
      </c>
      <c r="Z257" s="16"/>
    </row>
    <row r="258" spans="11:26">
      <c r="K258" s="31"/>
      <c r="L258" s="31" t="s">
        <v>1126</v>
      </c>
      <c r="M258" s="44" t="s">
        <v>1127</v>
      </c>
      <c r="N258" s="45">
        <v>1</v>
      </c>
      <c r="O258" s="32" t="s">
        <v>1533</v>
      </c>
      <c r="P258" s="98">
        <v>39648</v>
      </c>
      <c r="Q258" s="14" t="s">
        <v>87</v>
      </c>
      <c r="R258" s="15"/>
      <c r="S258" s="14">
        <v>5449</v>
      </c>
      <c r="T258" s="14" t="s">
        <v>1903</v>
      </c>
      <c r="U258" s="14" t="s">
        <v>1904</v>
      </c>
      <c r="V258" s="14">
        <v>1</v>
      </c>
      <c r="W258" s="14" t="s">
        <v>1535</v>
      </c>
      <c r="X258" s="14">
        <v>39897</v>
      </c>
      <c r="Y258" s="14" t="s">
        <v>244</v>
      </c>
      <c r="Z258" s="16"/>
    </row>
    <row r="259" spans="11:26">
      <c r="K259" s="14"/>
      <c r="L259" s="14" t="s">
        <v>1128</v>
      </c>
      <c r="M259" s="14" t="s">
        <v>1129</v>
      </c>
      <c r="N259" s="14">
        <v>1</v>
      </c>
      <c r="O259" s="14" t="s">
        <v>1533</v>
      </c>
      <c r="P259" s="97">
        <v>39703</v>
      </c>
      <c r="Q259" s="14" t="s">
        <v>87</v>
      </c>
      <c r="R259" s="15"/>
      <c r="S259" s="14"/>
      <c r="T259" s="14" t="s">
        <v>559</v>
      </c>
      <c r="U259" s="14" t="s">
        <v>560</v>
      </c>
      <c r="V259" s="14">
        <v>3</v>
      </c>
      <c r="W259" s="14" t="s">
        <v>1535</v>
      </c>
      <c r="X259" s="14">
        <v>39001</v>
      </c>
      <c r="Y259" s="14" t="s">
        <v>252</v>
      </c>
      <c r="Z259" s="16"/>
    </row>
    <row r="260" spans="11:26">
      <c r="K260" s="14"/>
      <c r="L260" s="14" t="s">
        <v>1130</v>
      </c>
      <c r="M260" s="14" t="s">
        <v>1131</v>
      </c>
      <c r="N260" s="14">
        <v>1</v>
      </c>
      <c r="O260" s="14" t="s">
        <v>1533</v>
      </c>
      <c r="P260" s="97">
        <v>39772</v>
      </c>
      <c r="Q260" s="14" t="s">
        <v>87</v>
      </c>
      <c r="R260" s="15"/>
      <c r="S260" s="14"/>
      <c r="T260" s="14" t="s">
        <v>561</v>
      </c>
      <c r="U260" s="14" t="s">
        <v>562</v>
      </c>
      <c r="V260" s="14">
        <v>3</v>
      </c>
      <c r="W260" s="14" t="s">
        <v>1535</v>
      </c>
      <c r="X260" s="14">
        <v>39021</v>
      </c>
      <c r="Y260" s="14" t="s">
        <v>252</v>
      </c>
      <c r="Z260" s="16"/>
    </row>
    <row r="261" spans="11:26">
      <c r="K261" s="47"/>
      <c r="L261" s="47" t="s">
        <v>1132</v>
      </c>
      <c r="M261" s="47" t="s">
        <v>1133</v>
      </c>
      <c r="N261" s="47">
        <v>1</v>
      </c>
      <c r="O261" s="47" t="s">
        <v>1533</v>
      </c>
      <c r="P261" s="99">
        <v>39795</v>
      </c>
      <c r="Q261" s="14" t="s">
        <v>87</v>
      </c>
      <c r="R261" s="15"/>
      <c r="S261" s="14"/>
      <c r="T261" s="14" t="s">
        <v>1905</v>
      </c>
      <c r="U261" s="14" t="s">
        <v>1906</v>
      </c>
      <c r="V261" s="14">
        <v>2</v>
      </c>
      <c r="W261" s="14" t="s">
        <v>1535</v>
      </c>
      <c r="X261" s="14">
        <v>39206</v>
      </c>
      <c r="Y261" s="14" t="s">
        <v>252</v>
      </c>
      <c r="Z261" s="16"/>
    </row>
    <row r="262" spans="11:26">
      <c r="K262" s="14"/>
      <c r="L262" s="14" t="s">
        <v>1134</v>
      </c>
      <c r="M262" s="14" t="s">
        <v>1135</v>
      </c>
      <c r="N262" s="14">
        <v>1</v>
      </c>
      <c r="O262" s="14" t="s">
        <v>1533</v>
      </c>
      <c r="P262" s="97">
        <v>39827</v>
      </c>
      <c r="Q262" s="14" t="s">
        <v>87</v>
      </c>
      <c r="R262" s="15"/>
      <c r="S262" s="14"/>
      <c r="T262" s="14" t="s">
        <v>1907</v>
      </c>
      <c r="U262" s="14" t="s">
        <v>1908</v>
      </c>
      <c r="V262" s="14">
        <v>2</v>
      </c>
      <c r="W262" s="14" t="s">
        <v>1535</v>
      </c>
      <c r="X262" s="14">
        <v>39259</v>
      </c>
      <c r="Y262" s="14" t="s">
        <v>252</v>
      </c>
      <c r="Z262" s="16"/>
    </row>
    <row r="263" spans="11:26">
      <c r="K263" s="14"/>
      <c r="L263" s="14" t="s">
        <v>1136</v>
      </c>
      <c r="M263" s="14" t="s">
        <v>1137</v>
      </c>
      <c r="N263" s="14">
        <v>1</v>
      </c>
      <c r="O263" s="14" t="s">
        <v>1533</v>
      </c>
      <c r="P263" s="97">
        <v>39861</v>
      </c>
      <c r="Q263" s="14" t="s">
        <v>87</v>
      </c>
      <c r="R263" s="15"/>
      <c r="S263" s="14"/>
      <c r="T263" s="14" t="s">
        <v>1909</v>
      </c>
      <c r="U263" s="14" t="s">
        <v>1910</v>
      </c>
      <c r="V263" s="14">
        <v>2</v>
      </c>
      <c r="W263" s="14" t="s">
        <v>1535</v>
      </c>
      <c r="X263" s="14">
        <v>39377</v>
      </c>
      <c r="Y263" s="14" t="s">
        <v>252</v>
      </c>
      <c r="Z263" s="16"/>
    </row>
    <row r="264" spans="11:26">
      <c r="K264" s="14">
        <v>6562</v>
      </c>
      <c r="L264" s="14" t="s">
        <v>506</v>
      </c>
      <c r="M264" s="14" t="s">
        <v>507</v>
      </c>
      <c r="N264" s="14">
        <v>3</v>
      </c>
      <c r="O264" s="14" t="s">
        <v>1533</v>
      </c>
      <c r="P264" s="97">
        <v>38922</v>
      </c>
      <c r="Q264" s="14" t="s">
        <v>126</v>
      </c>
      <c r="R264" s="15"/>
      <c r="S264" s="14">
        <v>6181</v>
      </c>
      <c r="T264" s="14" t="s">
        <v>564</v>
      </c>
      <c r="U264" s="14" t="s">
        <v>565</v>
      </c>
      <c r="V264" s="14">
        <v>3</v>
      </c>
      <c r="W264" s="14" t="s">
        <v>1535</v>
      </c>
      <c r="X264" s="14">
        <v>38884</v>
      </c>
      <c r="Y264" s="14" t="s">
        <v>263</v>
      </c>
      <c r="Z264" s="16"/>
    </row>
    <row r="265" spans="11:26">
      <c r="K265" s="14">
        <v>6560</v>
      </c>
      <c r="L265" s="14" t="s">
        <v>510</v>
      </c>
      <c r="M265" s="14" t="s">
        <v>511</v>
      </c>
      <c r="N265" s="14">
        <v>3</v>
      </c>
      <c r="O265" s="14" t="s">
        <v>1533</v>
      </c>
      <c r="P265" s="97">
        <v>39048</v>
      </c>
      <c r="Q265" s="14" t="s">
        <v>126</v>
      </c>
      <c r="R265" s="15"/>
      <c r="S265" s="14">
        <v>6184</v>
      </c>
      <c r="T265" s="14" t="s">
        <v>1911</v>
      </c>
      <c r="U265" s="14" t="s">
        <v>1912</v>
      </c>
      <c r="V265" s="14">
        <v>3</v>
      </c>
      <c r="W265" s="14" t="s">
        <v>1535</v>
      </c>
      <c r="X265" s="14">
        <v>39146</v>
      </c>
      <c r="Y265" s="14" t="s">
        <v>263</v>
      </c>
      <c r="Z265" s="16"/>
    </row>
    <row r="266" spans="11:26">
      <c r="K266" s="31">
        <v>6561</v>
      </c>
      <c r="L266" s="31" t="s">
        <v>512</v>
      </c>
      <c r="M266" s="44" t="s">
        <v>513</v>
      </c>
      <c r="N266" s="45">
        <v>3</v>
      </c>
      <c r="O266" s="32" t="s">
        <v>1533</v>
      </c>
      <c r="P266" s="98">
        <v>39132</v>
      </c>
      <c r="Q266" s="14" t="s">
        <v>126</v>
      </c>
      <c r="R266" s="15"/>
      <c r="S266" s="14">
        <v>4181</v>
      </c>
      <c r="T266" s="14" t="s">
        <v>1913</v>
      </c>
      <c r="U266" s="14" t="s">
        <v>1914</v>
      </c>
      <c r="V266" s="14">
        <v>2</v>
      </c>
      <c r="W266" s="14" t="s">
        <v>1535</v>
      </c>
      <c r="X266" s="14">
        <v>39237</v>
      </c>
      <c r="Y266" s="14" t="s">
        <v>263</v>
      </c>
      <c r="Z266" s="16"/>
    </row>
    <row r="267" spans="11:26">
      <c r="K267" s="14">
        <v>6563</v>
      </c>
      <c r="L267" s="14" t="s">
        <v>508</v>
      </c>
      <c r="M267" s="14" t="s">
        <v>509</v>
      </c>
      <c r="N267" s="14">
        <v>3</v>
      </c>
      <c r="O267" s="14" t="s">
        <v>1533</v>
      </c>
      <c r="P267" s="97">
        <v>39132</v>
      </c>
      <c r="Q267" s="14" t="s">
        <v>126</v>
      </c>
      <c r="R267" s="15"/>
      <c r="S267" s="14">
        <v>4180</v>
      </c>
      <c r="T267" s="14" t="s">
        <v>1915</v>
      </c>
      <c r="U267" s="14" t="s">
        <v>563</v>
      </c>
      <c r="V267" s="14">
        <v>2</v>
      </c>
      <c r="W267" s="14" t="s">
        <v>1535</v>
      </c>
      <c r="X267" s="14">
        <v>39286</v>
      </c>
      <c r="Y267" s="14" t="s">
        <v>263</v>
      </c>
      <c r="Z267" s="16"/>
    </row>
    <row r="268" spans="11:26">
      <c r="K268" s="14">
        <v>5563</v>
      </c>
      <c r="L268" s="14" t="s">
        <v>1138</v>
      </c>
      <c r="M268" s="14" t="s">
        <v>1139</v>
      </c>
      <c r="N268" s="14">
        <v>1</v>
      </c>
      <c r="O268" s="14" t="s">
        <v>1533</v>
      </c>
      <c r="P268" s="97">
        <v>39547</v>
      </c>
      <c r="Q268" s="14" t="s">
        <v>126</v>
      </c>
      <c r="R268" s="15"/>
      <c r="S268" s="14">
        <v>4182</v>
      </c>
      <c r="T268" s="14" t="s">
        <v>1916</v>
      </c>
      <c r="U268" s="14" t="s">
        <v>1917</v>
      </c>
      <c r="V268" s="14">
        <v>2</v>
      </c>
      <c r="W268" s="14" t="s">
        <v>1535</v>
      </c>
      <c r="X268" s="14">
        <v>39367</v>
      </c>
      <c r="Y268" s="14" t="s">
        <v>263</v>
      </c>
      <c r="Z268" s="16"/>
    </row>
    <row r="269" spans="11:26">
      <c r="K269" s="14">
        <v>5560</v>
      </c>
      <c r="L269" s="14" t="s">
        <v>1140</v>
      </c>
      <c r="M269" s="14" t="s">
        <v>1141</v>
      </c>
      <c r="N269" s="14">
        <v>1</v>
      </c>
      <c r="O269" s="14" t="s">
        <v>1533</v>
      </c>
      <c r="P269" s="97">
        <v>39645</v>
      </c>
      <c r="Q269" s="14" t="s">
        <v>126</v>
      </c>
      <c r="R269" s="15"/>
      <c r="S269" s="14">
        <v>5181</v>
      </c>
      <c r="T269" s="14" t="s">
        <v>1918</v>
      </c>
      <c r="U269" s="14" t="s">
        <v>1919</v>
      </c>
      <c r="V269" s="14">
        <v>1</v>
      </c>
      <c r="W269" s="14" t="s">
        <v>1535</v>
      </c>
      <c r="X269" s="14">
        <v>39727</v>
      </c>
      <c r="Y269" s="14" t="s">
        <v>263</v>
      </c>
      <c r="Z269" s="16"/>
    </row>
    <row r="270" spans="11:26">
      <c r="K270" s="14">
        <v>5561</v>
      </c>
      <c r="L270" s="14" t="s">
        <v>1142</v>
      </c>
      <c r="M270" s="14" t="s">
        <v>1143</v>
      </c>
      <c r="N270" s="14">
        <v>1</v>
      </c>
      <c r="O270" s="14" t="s">
        <v>1533</v>
      </c>
      <c r="P270" s="97">
        <v>39806</v>
      </c>
      <c r="Q270" s="14" t="s">
        <v>126</v>
      </c>
      <c r="R270" s="15"/>
      <c r="S270" s="14">
        <v>5322</v>
      </c>
      <c r="T270" s="14" t="s">
        <v>1920</v>
      </c>
      <c r="U270" s="14" t="s">
        <v>1921</v>
      </c>
      <c r="V270" s="14">
        <v>1</v>
      </c>
      <c r="W270" s="14" t="s">
        <v>1535</v>
      </c>
      <c r="X270" s="14">
        <v>39693</v>
      </c>
      <c r="Y270" s="14" t="s">
        <v>285</v>
      </c>
      <c r="Z270" s="16"/>
    </row>
    <row r="271" spans="11:26">
      <c r="K271" s="14">
        <v>5562</v>
      </c>
      <c r="L271" s="14" t="s">
        <v>1144</v>
      </c>
      <c r="M271" s="14" t="s">
        <v>1145</v>
      </c>
      <c r="N271" s="14">
        <v>1</v>
      </c>
      <c r="O271" s="14" t="s">
        <v>1533</v>
      </c>
      <c r="P271" s="97">
        <v>39883</v>
      </c>
      <c r="Q271" s="14" t="s">
        <v>126</v>
      </c>
      <c r="R271" s="15"/>
      <c r="S271" s="31">
        <v>5320</v>
      </c>
      <c r="T271" s="32" t="s">
        <v>1922</v>
      </c>
      <c r="U271" s="33" t="s">
        <v>1923</v>
      </c>
      <c r="V271" s="32">
        <v>1</v>
      </c>
      <c r="W271" s="32" t="s">
        <v>1535</v>
      </c>
      <c r="X271" s="32">
        <v>39794</v>
      </c>
      <c r="Y271" s="14" t="s">
        <v>285</v>
      </c>
      <c r="Z271" s="16"/>
    </row>
    <row r="272" spans="11:26">
      <c r="K272" s="14">
        <v>6600</v>
      </c>
      <c r="L272" s="14" t="s">
        <v>1146</v>
      </c>
      <c r="M272" s="14" t="s">
        <v>1147</v>
      </c>
      <c r="N272" s="14">
        <v>3</v>
      </c>
      <c r="O272" s="14" t="s">
        <v>1533</v>
      </c>
      <c r="P272" s="97">
        <v>39117</v>
      </c>
      <c r="Q272" s="14" t="s">
        <v>114</v>
      </c>
      <c r="R272" s="15"/>
      <c r="S272" s="31">
        <v>5321</v>
      </c>
      <c r="T272" s="31" t="s">
        <v>1924</v>
      </c>
      <c r="U272" s="44" t="s">
        <v>1925</v>
      </c>
      <c r="V272" s="45">
        <v>1</v>
      </c>
      <c r="W272" s="32" t="s">
        <v>1535</v>
      </c>
      <c r="X272" s="32">
        <v>39887</v>
      </c>
      <c r="Y272" s="14" t="s">
        <v>285</v>
      </c>
      <c r="Z272" s="16"/>
    </row>
    <row r="273" spans="11:26">
      <c r="K273" s="14">
        <v>4606</v>
      </c>
      <c r="L273" s="14" t="s">
        <v>1148</v>
      </c>
      <c r="M273" s="14" t="s">
        <v>1149</v>
      </c>
      <c r="N273" s="14">
        <v>2</v>
      </c>
      <c r="O273" s="14" t="s">
        <v>1533</v>
      </c>
      <c r="P273" s="97">
        <v>39205</v>
      </c>
      <c r="Q273" s="14" t="s">
        <v>114</v>
      </c>
      <c r="R273" s="15"/>
      <c r="S273" s="14"/>
      <c r="T273" s="14" t="s">
        <v>519</v>
      </c>
      <c r="U273" s="14" t="s">
        <v>520</v>
      </c>
      <c r="V273" s="14">
        <v>3</v>
      </c>
      <c r="W273" s="14" t="s">
        <v>1535</v>
      </c>
      <c r="X273" s="14">
        <v>38988</v>
      </c>
      <c r="Y273" s="14"/>
      <c r="Z273" s="16"/>
    </row>
    <row r="274" spans="11:26">
      <c r="K274" s="14">
        <v>4609</v>
      </c>
      <c r="L274" s="14" t="s">
        <v>1150</v>
      </c>
      <c r="M274" s="14" t="s">
        <v>1151</v>
      </c>
      <c r="N274" s="14">
        <v>2</v>
      </c>
      <c r="O274" s="14" t="s">
        <v>1533</v>
      </c>
      <c r="P274" s="97">
        <v>39232</v>
      </c>
      <c r="Q274" s="14" t="s">
        <v>114</v>
      </c>
      <c r="R274" s="15"/>
      <c r="S274" s="14"/>
      <c r="T274" s="14" t="s">
        <v>521</v>
      </c>
      <c r="U274" s="14" t="s">
        <v>522</v>
      </c>
      <c r="V274" s="14">
        <v>3</v>
      </c>
      <c r="W274" s="14" t="s">
        <v>1535</v>
      </c>
      <c r="X274" s="14">
        <v>39120</v>
      </c>
      <c r="Y274" s="14"/>
      <c r="Z274" s="16"/>
    </row>
    <row r="275" spans="11:26">
      <c r="K275" s="14">
        <v>4611</v>
      </c>
      <c r="L275" s="14" t="s">
        <v>1152</v>
      </c>
      <c r="M275" s="14" t="s">
        <v>1153</v>
      </c>
      <c r="N275" s="14">
        <v>2</v>
      </c>
      <c r="O275" s="14" t="s">
        <v>1533</v>
      </c>
      <c r="P275" s="97">
        <v>39232</v>
      </c>
      <c r="Q275" s="14" t="s">
        <v>114</v>
      </c>
      <c r="R275" s="15"/>
      <c r="S275" s="14"/>
      <c r="T275" s="14" t="s">
        <v>1926</v>
      </c>
      <c r="U275" s="14" t="s">
        <v>1927</v>
      </c>
      <c r="V275" s="14">
        <v>2</v>
      </c>
      <c r="W275" s="14" t="s">
        <v>1535</v>
      </c>
      <c r="X275" s="14">
        <v>39264</v>
      </c>
      <c r="Y275" s="14"/>
      <c r="Z275" s="16"/>
    </row>
    <row r="276" spans="11:26">
      <c r="K276" s="14">
        <v>4612</v>
      </c>
      <c r="L276" s="14" t="s">
        <v>1154</v>
      </c>
      <c r="M276" s="14" t="s">
        <v>1155</v>
      </c>
      <c r="N276" s="14">
        <v>2</v>
      </c>
      <c r="O276" s="14" t="s">
        <v>1533</v>
      </c>
      <c r="P276" s="97">
        <v>39242</v>
      </c>
      <c r="Q276" s="14" t="s">
        <v>114</v>
      </c>
      <c r="R276" s="15"/>
      <c r="S276" s="14"/>
      <c r="T276" s="14" t="s">
        <v>1928</v>
      </c>
      <c r="U276" s="14" t="s">
        <v>1929</v>
      </c>
      <c r="V276" s="14">
        <v>2</v>
      </c>
      <c r="W276" s="14" t="s">
        <v>1535</v>
      </c>
      <c r="X276" s="14">
        <v>39360</v>
      </c>
      <c r="Y276" s="14"/>
      <c r="Z276" s="16"/>
    </row>
    <row r="277" spans="11:26">
      <c r="K277" s="14">
        <v>4603</v>
      </c>
      <c r="L277" s="14" t="s">
        <v>1156</v>
      </c>
      <c r="M277" s="14" t="s">
        <v>1157</v>
      </c>
      <c r="N277" s="14">
        <v>2</v>
      </c>
      <c r="O277" s="14" t="s">
        <v>1533</v>
      </c>
      <c r="P277" s="97">
        <v>39282</v>
      </c>
      <c r="Q277" s="14" t="s">
        <v>114</v>
      </c>
      <c r="R277" s="15"/>
      <c r="S277" s="14"/>
      <c r="T277" s="14" t="s">
        <v>1930</v>
      </c>
      <c r="U277" s="14" t="s">
        <v>1931</v>
      </c>
      <c r="V277" s="14">
        <v>1</v>
      </c>
      <c r="W277" s="14" t="s">
        <v>1535</v>
      </c>
      <c r="X277" s="14">
        <v>39555</v>
      </c>
      <c r="Y277" s="14"/>
      <c r="Z277" s="16"/>
    </row>
    <row r="278" spans="11:26">
      <c r="K278" s="14">
        <v>4608</v>
      </c>
      <c r="L278" s="14" t="s">
        <v>1158</v>
      </c>
      <c r="M278" s="14" t="s">
        <v>1159</v>
      </c>
      <c r="N278" s="14">
        <v>2</v>
      </c>
      <c r="O278" s="14" t="s">
        <v>1533</v>
      </c>
      <c r="P278" s="97">
        <v>39337</v>
      </c>
      <c r="Q278" s="14" t="s">
        <v>114</v>
      </c>
      <c r="R278" s="15"/>
      <c r="S278" s="14"/>
      <c r="T278" s="14" t="s">
        <v>1932</v>
      </c>
      <c r="U278" s="14" t="s">
        <v>1933</v>
      </c>
      <c r="V278" s="14">
        <v>1</v>
      </c>
      <c r="W278" s="14" t="s">
        <v>1535</v>
      </c>
      <c r="X278" s="14">
        <v>39594</v>
      </c>
      <c r="Y278" s="14"/>
      <c r="Z278" s="16"/>
    </row>
    <row r="279" spans="11:26">
      <c r="K279" s="14">
        <v>4604</v>
      </c>
      <c r="L279" s="14" t="s">
        <v>1160</v>
      </c>
      <c r="M279" s="14" t="s">
        <v>1161</v>
      </c>
      <c r="N279" s="14">
        <v>2</v>
      </c>
      <c r="O279" s="14" t="s">
        <v>1533</v>
      </c>
      <c r="P279" s="97">
        <v>39346</v>
      </c>
      <c r="Q279" s="14" t="s">
        <v>114</v>
      </c>
      <c r="R279" s="15"/>
      <c r="S279" s="14"/>
      <c r="T279" s="14" t="s">
        <v>1934</v>
      </c>
      <c r="U279" s="14" t="s">
        <v>1935</v>
      </c>
      <c r="V279" s="14">
        <v>1</v>
      </c>
      <c r="W279" s="14" t="s">
        <v>1535</v>
      </c>
      <c r="X279" s="14">
        <v>39663</v>
      </c>
      <c r="Y279" s="14"/>
      <c r="Z279" s="16"/>
    </row>
    <row r="280" spans="11:26">
      <c r="K280" s="14">
        <v>4616</v>
      </c>
      <c r="L280" s="14" t="s">
        <v>1162</v>
      </c>
      <c r="M280" s="14" t="s">
        <v>1163</v>
      </c>
      <c r="N280" s="14">
        <v>2</v>
      </c>
      <c r="O280" s="14" t="s">
        <v>1533</v>
      </c>
      <c r="P280" s="97">
        <v>39383</v>
      </c>
      <c r="Q280" s="14" t="s">
        <v>114</v>
      </c>
      <c r="R280" s="15"/>
      <c r="S280" s="14"/>
      <c r="T280" s="14" t="s">
        <v>1936</v>
      </c>
      <c r="U280" s="14" t="s">
        <v>1937</v>
      </c>
      <c r="V280" s="14">
        <v>1</v>
      </c>
      <c r="W280" s="14" t="s">
        <v>1535</v>
      </c>
      <c r="X280" s="14">
        <v>39672</v>
      </c>
      <c r="Y280" s="14"/>
      <c r="Z280" s="16"/>
    </row>
    <row r="281" spans="11:26">
      <c r="K281" s="14">
        <v>4615</v>
      </c>
      <c r="L281" s="14" t="s">
        <v>1164</v>
      </c>
      <c r="M281" s="14" t="s">
        <v>1165</v>
      </c>
      <c r="N281" s="14">
        <v>2</v>
      </c>
      <c r="O281" s="14" t="s">
        <v>1533</v>
      </c>
      <c r="P281" s="97">
        <v>39389</v>
      </c>
      <c r="Q281" s="14" t="s">
        <v>114</v>
      </c>
      <c r="R281" s="15"/>
      <c r="S281" s="31"/>
      <c r="T281" s="31" t="s">
        <v>1938</v>
      </c>
      <c r="U281" s="44" t="s">
        <v>1939</v>
      </c>
      <c r="V281" s="45">
        <v>1</v>
      </c>
      <c r="W281" s="32" t="s">
        <v>1535</v>
      </c>
      <c r="X281" s="32">
        <v>39741</v>
      </c>
      <c r="Y281" s="14"/>
      <c r="Z281" s="16"/>
    </row>
    <row r="282" spans="11:26">
      <c r="K282" s="14">
        <v>4613</v>
      </c>
      <c r="L282" s="14" t="s">
        <v>1166</v>
      </c>
      <c r="M282" s="14" t="s">
        <v>1167</v>
      </c>
      <c r="N282" s="14">
        <v>2</v>
      </c>
      <c r="O282" s="14" t="s">
        <v>1533</v>
      </c>
      <c r="P282" s="97">
        <v>39391</v>
      </c>
      <c r="Q282" s="14" t="s">
        <v>114</v>
      </c>
      <c r="R282" s="15"/>
      <c r="S282" s="14"/>
      <c r="T282" s="14" t="s">
        <v>1940</v>
      </c>
      <c r="U282" s="14" t="s">
        <v>1941</v>
      </c>
      <c r="V282" s="14">
        <v>1</v>
      </c>
      <c r="W282" s="14" t="s">
        <v>1535</v>
      </c>
      <c r="X282" s="14">
        <v>39797</v>
      </c>
      <c r="Y282" s="14"/>
      <c r="Z282" s="16"/>
    </row>
    <row r="283" spans="11:26">
      <c r="K283" s="14">
        <v>4607</v>
      </c>
      <c r="L283" s="14" t="s">
        <v>1168</v>
      </c>
      <c r="M283" s="14" t="s">
        <v>1169</v>
      </c>
      <c r="N283" s="14">
        <v>2</v>
      </c>
      <c r="O283" s="14" t="s">
        <v>1533</v>
      </c>
      <c r="P283" s="97">
        <v>39409</v>
      </c>
      <c r="Q283" s="14" t="s">
        <v>114</v>
      </c>
      <c r="R283" s="15"/>
      <c r="S283" s="14"/>
      <c r="T283" s="14"/>
      <c r="U283" s="14"/>
      <c r="V283" s="14"/>
      <c r="W283" s="14"/>
      <c r="X283" s="14"/>
      <c r="Y283" s="14"/>
      <c r="Z283" s="16"/>
    </row>
    <row r="284" spans="11:26">
      <c r="K284" s="14">
        <v>4605</v>
      </c>
      <c r="L284" s="14" t="s">
        <v>1170</v>
      </c>
      <c r="M284" s="14" t="s">
        <v>1171</v>
      </c>
      <c r="N284" s="14">
        <v>2</v>
      </c>
      <c r="O284" s="14" t="s">
        <v>1533</v>
      </c>
      <c r="P284" s="97">
        <v>39438</v>
      </c>
      <c r="Q284" s="14" t="s">
        <v>114</v>
      </c>
      <c r="R284" s="15"/>
      <c r="S284" s="14"/>
      <c r="T284" s="14"/>
      <c r="U284" s="14"/>
      <c r="V284" s="14"/>
      <c r="W284" s="14"/>
      <c r="X284" s="14"/>
      <c r="Y284" s="14"/>
      <c r="Z284" s="16"/>
    </row>
    <row r="285" spans="11:26">
      <c r="K285" s="14">
        <v>4617</v>
      </c>
      <c r="L285" s="14" t="s">
        <v>1172</v>
      </c>
      <c r="M285" s="14" t="s">
        <v>1173</v>
      </c>
      <c r="N285" s="14">
        <v>2</v>
      </c>
      <c r="O285" s="14" t="s">
        <v>1533</v>
      </c>
      <c r="P285" s="97">
        <v>39500</v>
      </c>
      <c r="Q285" s="14" t="s">
        <v>114</v>
      </c>
      <c r="R285" s="15"/>
      <c r="S285" s="14"/>
      <c r="T285" s="14"/>
      <c r="U285" s="14"/>
      <c r="V285" s="14"/>
      <c r="W285" s="14"/>
      <c r="X285" s="14"/>
      <c r="Y285" s="14"/>
      <c r="Z285" s="16"/>
    </row>
    <row r="286" spans="11:26">
      <c r="K286" s="14">
        <v>4610</v>
      </c>
      <c r="L286" s="14" t="s">
        <v>1174</v>
      </c>
      <c r="M286" s="14" t="s">
        <v>1175</v>
      </c>
      <c r="N286" s="14">
        <v>2</v>
      </c>
      <c r="O286" s="14" t="s">
        <v>1533</v>
      </c>
      <c r="P286" s="97">
        <v>39502</v>
      </c>
      <c r="Q286" s="14" t="s">
        <v>114</v>
      </c>
      <c r="R286" s="15"/>
      <c r="S286" s="14"/>
      <c r="T286" s="14"/>
      <c r="U286" s="14"/>
      <c r="V286" s="14"/>
      <c r="W286" s="14"/>
      <c r="X286" s="14"/>
      <c r="Y286" s="14"/>
      <c r="Z286" s="16"/>
    </row>
    <row r="287" spans="11:26">
      <c r="K287" s="31">
        <v>4602</v>
      </c>
      <c r="L287" s="32" t="s">
        <v>1176</v>
      </c>
      <c r="M287" s="33" t="s">
        <v>1177</v>
      </c>
      <c r="N287" s="32">
        <v>2</v>
      </c>
      <c r="O287" s="32" t="s">
        <v>1533</v>
      </c>
      <c r="P287" s="98">
        <v>39527</v>
      </c>
      <c r="Q287" s="14" t="s">
        <v>114</v>
      </c>
      <c r="R287" s="15"/>
      <c r="S287" s="14"/>
      <c r="T287" s="14"/>
      <c r="U287" s="14"/>
      <c r="V287" s="14"/>
      <c r="W287" s="14"/>
      <c r="X287" s="14"/>
      <c r="Y287" s="14"/>
      <c r="Z287" s="16"/>
    </row>
    <row r="288" spans="11:26">
      <c r="K288" s="14">
        <v>5600</v>
      </c>
      <c r="L288" s="14" t="s">
        <v>1178</v>
      </c>
      <c r="M288" s="14" t="s">
        <v>1179</v>
      </c>
      <c r="N288" s="14">
        <v>1</v>
      </c>
      <c r="O288" s="14" t="s">
        <v>1533</v>
      </c>
      <c r="P288" s="97">
        <v>39615</v>
      </c>
      <c r="Q288" s="14" t="s">
        <v>114</v>
      </c>
      <c r="R288" s="15"/>
      <c r="S288" s="14"/>
      <c r="T288" s="14"/>
      <c r="U288" s="14"/>
      <c r="V288" s="14"/>
      <c r="W288" s="14"/>
      <c r="X288" s="14"/>
      <c r="Y288" s="14"/>
      <c r="Z288" s="16"/>
    </row>
    <row r="289" spans="11:26">
      <c r="K289" s="14">
        <v>5601</v>
      </c>
      <c r="L289" s="14" t="s">
        <v>1180</v>
      </c>
      <c r="M289" s="14" t="s">
        <v>1181</v>
      </c>
      <c r="N289" s="14">
        <v>1</v>
      </c>
      <c r="O289" s="14" t="s">
        <v>1533</v>
      </c>
      <c r="P289" s="97">
        <v>39684</v>
      </c>
      <c r="Q289" s="14" t="s">
        <v>114</v>
      </c>
      <c r="R289" s="15"/>
      <c r="S289" s="14"/>
      <c r="T289" s="14"/>
      <c r="U289" s="14"/>
      <c r="V289" s="14"/>
      <c r="W289" s="14"/>
      <c r="X289" s="14"/>
      <c r="Y289" s="14"/>
      <c r="Z289" s="16"/>
    </row>
    <row r="290" spans="11:26">
      <c r="K290" s="14">
        <v>6741</v>
      </c>
      <c r="L290" s="14" t="s">
        <v>528</v>
      </c>
      <c r="M290" s="14" t="s">
        <v>529</v>
      </c>
      <c r="N290" s="14" t="s">
        <v>1182</v>
      </c>
      <c r="O290" s="14" t="s">
        <v>1533</v>
      </c>
      <c r="P290" s="97">
        <v>38862</v>
      </c>
      <c r="Q290" s="14" t="s">
        <v>173</v>
      </c>
      <c r="R290" s="15"/>
      <c r="S290" s="14"/>
      <c r="T290" s="14"/>
      <c r="U290" s="14"/>
      <c r="V290" s="14"/>
      <c r="W290" s="14"/>
      <c r="X290" s="14"/>
      <c r="Y290" s="14"/>
      <c r="Z290" s="16"/>
    </row>
    <row r="291" spans="11:26">
      <c r="K291" s="14">
        <v>6742</v>
      </c>
      <c r="L291" s="14" t="s">
        <v>1183</v>
      </c>
      <c r="M291" s="14" t="s">
        <v>1184</v>
      </c>
      <c r="N291" s="14" t="s">
        <v>1182</v>
      </c>
      <c r="O291" s="14" t="s">
        <v>1533</v>
      </c>
      <c r="P291" s="97">
        <v>38937</v>
      </c>
      <c r="Q291" s="14" t="s">
        <v>173</v>
      </c>
      <c r="R291" s="15"/>
      <c r="S291" s="14"/>
      <c r="T291" s="14"/>
      <c r="U291" s="14"/>
      <c r="V291" s="14"/>
      <c r="W291" s="14"/>
      <c r="X291" s="14"/>
      <c r="Y291" s="14"/>
      <c r="Z291" s="16"/>
    </row>
    <row r="292" spans="11:26">
      <c r="K292" s="14">
        <v>6743</v>
      </c>
      <c r="L292" s="14" t="s">
        <v>1185</v>
      </c>
      <c r="M292" s="14" t="s">
        <v>1186</v>
      </c>
      <c r="N292" s="14" t="s">
        <v>1182</v>
      </c>
      <c r="O292" s="14" t="s">
        <v>1533</v>
      </c>
      <c r="P292" s="97">
        <v>39104</v>
      </c>
      <c r="Q292" s="14" t="s">
        <v>173</v>
      </c>
      <c r="R292" s="15"/>
      <c r="S292" s="14"/>
      <c r="T292" s="14"/>
      <c r="U292" s="14"/>
      <c r="V292" s="14"/>
      <c r="W292" s="14"/>
      <c r="X292" s="14"/>
      <c r="Y292" s="14"/>
      <c r="Z292" s="16"/>
    </row>
    <row r="293" spans="11:26">
      <c r="K293" s="14">
        <v>4743</v>
      </c>
      <c r="L293" s="14" t="s">
        <v>1187</v>
      </c>
      <c r="M293" s="14" t="s">
        <v>1188</v>
      </c>
      <c r="N293" s="14" t="s">
        <v>1189</v>
      </c>
      <c r="O293" s="14" t="s">
        <v>1533</v>
      </c>
      <c r="P293" s="97">
        <v>39243</v>
      </c>
      <c r="Q293" s="14" t="s">
        <v>173</v>
      </c>
      <c r="R293" s="15"/>
      <c r="S293" s="14"/>
      <c r="T293" s="14"/>
      <c r="U293" s="14"/>
      <c r="V293" s="14"/>
      <c r="W293" s="14"/>
      <c r="X293" s="14"/>
      <c r="Y293" s="14"/>
      <c r="Z293" s="16"/>
    </row>
    <row r="294" spans="11:26">
      <c r="K294" s="14">
        <v>4744</v>
      </c>
      <c r="L294" s="14" t="s">
        <v>1190</v>
      </c>
      <c r="M294" s="14" t="s">
        <v>1191</v>
      </c>
      <c r="N294" s="14" t="s">
        <v>1189</v>
      </c>
      <c r="O294" s="14" t="s">
        <v>1533</v>
      </c>
      <c r="P294" s="97">
        <v>39244</v>
      </c>
      <c r="Q294" s="14" t="s">
        <v>173</v>
      </c>
      <c r="R294" s="15"/>
      <c r="S294" s="14"/>
      <c r="T294" s="14"/>
      <c r="U294" s="14"/>
      <c r="V294" s="14"/>
      <c r="W294" s="14"/>
      <c r="X294" s="14"/>
      <c r="Y294" s="14"/>
      <c r="Z294" s="16"/>
    </row>
    <row r="295" spans="11:26">
      <c r="K295" s="14">
        <v>4741</v>
      </c>
      <c r="L295" s="14" t="s">
        <v>1192</v>
      </c>
      <c r="M295" s="14" t="s">
        <v>1193</v>
      </c>
      <c r="N295" s="14" t="s">
        <v>1189</v>
      </c>
      <c r="O295" s="14" t="s">
        <v>1533</v>
      </c>
      <c r="P295" s="97">
        <v>39268</v>
      </c>
      <c r="Q295" s="14" t="s">
        <v>173</v>
      </c>
      <c r="R295" s="15"/>
      <c r="S295" s="14"/>
      <c r="T295" s="14"/>
      <c r="U295" s="14"/>
      <c r="V295" s="14"/>
      <c r="W295" s="14"/>
      <c r="X295" s="14"/>
      <c r="Y295" s="14"/>
      <c r="Z295" s="16"/>
    </row>
    <row r="296" spans="11:26">
      <c r="K296" s="14">
        <v>4740</v>
      </c>
      <c r="L296" s="14" t="s">
        <v>1194</v>
      </c>
      <c r="M296" s="14" t="s">
        <v>1195</v>
      </c>
      <c r="N296" s="14" t="s">
        <v>1189</v>
      </c>
      <c r="O296" s="14" t="s">
        <v>1533</v>
      </c>
      <c r="P296" s="97">
        <v>39290</v>
      </c>
      <c r="Q296" s="14" t="s">
        <v>173</v>
      </c>
      <c r="R296" s="15"/>
      <c r="S296" s="14"/>
      <c r="T296" s="14"/>
      <c r="U296" s="14"/>
      <c r="V296" s="14"/>
      <c r="W296" s="14"/>
      <c r="X296" s="14"/>
      <c r="Y296" s="14"/>
      <c r="Z296" s="16"/>
    </row>
    <row r="297" spans="11:26">
      <c r="K297" s="14">
        <v>4742</v>
      </c>
      <c r="L297" s="14" t="s">
        <v>1196</v>
      </c>
      <c r="M297" s="14" t="s">
        <v>1197</v>
      </c>
      <c r="N297" s="14" t="s">
        <v>1189</v>
      </c>
      <c r="O297" s="14" t="s">
        <v>1533</v>
      </c>
      <c r="P297" s="97">
        <v>39346</v>
      </c>
      <c r="Q297" s="14" t="s">
        <v>173</v>
      </c>
      <c r="R297" s="15"/>
      <c r="S297" s="14"/>
      <c r="T297" s="14"/>
      <c r="U297" s="14"/>
      <c r="V297" s="14"/>
      <c r="W297" s="14"/>
      <c r="X297" s="14"/>
      <c r="Y297" s="14"/>
      <c r="Z297" s="16"/>
    </row>
    <row r="298" spans="11:26">
      <c r="K298" s="14">
        <v>5741</v>
      </c>
      <c r="L298" s="14" t="s">
        <v>1198</v>
      </c>
      <c r="M298" s="14" t="s">
        <v>1199</v>
      </c>
      <c r="N298" s="14" t="s">
        <v>1200</v>
      </c>
      <c r="O298" s="14" t="s">
        <v>1533</v>
      </c>
      <c r="P298" s="97">
        <v>39697</v>
      </c>
      <c r="Q298" s="14" t="s">
        <v>173</v>
      </c>
      <c r="R298" s="15"/>
      <c r="S298" s="14"/>
      <c r="T298" s="14"/>
      <c r="U298" s="14"/>
      <c r="V298" s="14"/>
      <c r="W298" s="14"/>
      <c r="X298" s="14"/>
      <c r="Y298" s="14"/>
      <c r="Z298" s="16"/>
    </row>
    <row r="299" spans="11:26">
      <c r="K299" s="14">
        <v>6141</v>
      </c>
      <c r="L299" s="14" t="s">
        <v>538</v>
      </c>
      <c r="M299" s="14" t="s">
        <v>539</v>
      </c>
      <c r="N299" s="14">
        <v>3</v>
      </c>
      <c r="O299" s="14" t="s">
        <v>1533</v>
      </c>
      <c r="P299" s="97">
        <v>38821</v>
      </c>
      <c r="Q299" s="14" t="s">
        <v>150</v>
      </c>
      <c r="R299" s="15"/>
      <c r="S299" s="14"/>
      <c r="T299" s="14"/>
      <c r="U299" s="14"/>
      <c r="V299" s="14"/>
      <c r="W299" s="14"/>
      <c r="X299" s="14"/>
      <c r="Y299" s="14"/>
      <c r="Z299" s="16"/>
    </row>
    <row r="300" spans="11:26">
      <c r="K300" s="14">
        <v>6145</v>
      </c>
      <c r="L300" s="14" t="s">
        <v>536</v>
      </c>
      <c r="M300" s="14" t="s">
        <v>537</v>
      </c>
      <c r="N300" s="14">
        <v>3</v>
      </c>
      <c r="O300" s="14" t="s">
        <v>1533</v>
      </c>
      <c r="P300" s="97">
        <v>38931</v>
      </c>
      <c r="Q300" s="14" t="s">
        <v>150</v>
      </c>
      <c r="R300" s="15"/>
      <c r="S300" s="14"/>
      <c r="T300" s="14"/>
      <c r="U300" s="14"/>
      <c r="V300" s="14"/>
      <c r="W300" s="14"/>
      <c r="X300" s="14"/>
      <c r="Y300" s="14"/>
      <c r="Z300" s="16"/>
    </row>
    <row r="301" spans="11:26">
      <c r="K301" s="14">
        <v>6140</v>
      </c>
      <c r="L301" s="14" t="s">
        <v>534</v>
      </c>
      <c r="M301" s="14" t="s">
        <v>535</v>
      </c>
      <c r="N301" s="14">
        <v>3</v>
      </c>
      <c r="O301" s="14" t="s">
        <v>1533</v>
      </c>
      <c r="P301" s="97">
        <v>38961</v>
      </c>
      <c r="Q301" s="14" t="s">
        <v>150</v>
      </c>
      <c r="R301" s="15"/>
      <c r="S301" s="14"/>
      <c r="T301" s="14"/>
      <c r="U301" s="14"/>
      <c r="V301" s="14"/>
      <c r="W301" s="14"/>
      <c r="X301" s="14"/>
      <c r="Y301" s="14"/>
      <c r="Z301" s="16"/>
    </row>
    <row r="302" spans="11:26">
      <c r="K302" s="14">
        <v>6144</v>
      </c>
      <c r="L302" s="14" t="s">
        <v>549</v>
      </c>
      <c r="M302" s="14" t="s">
        <v>550</v>
      </c>
      <c r="N302" s="14">
        <v>3</v>
      </c>
      <c r="O302" s="14" t="s">
        <v>1533</v>
      </c>
      <c r="P302" s="97">
        <v>38982</v>
      </c>
      <c r="Q302" s="14" t="s">
        <v>150</v>
      </c>
      <c r="R302" s="15"/>
      <c r="S302" s="14"/>
      <c r="T302" s="14"/>
      <c r="U302" s="14"/>
      <c r="V302" s="14"/>
      <c r="W302" s="14"/>
      <c r="X302" s="14"/>
      <c r="Y302" s="14"/>
      <c r="Z302" s="16"/>
    </row>
    <row r="303" spans="11:26">
      <c r="K303" s="14">
        <v>6146</v>
      </c>
      <c r="L303" s="14" t="s">
        <v>545</v>
      </c>
      <c r="M303" s="14" t="s">
        <v>546</v>
      </c>
      <c r="N303" s="14">
        <v>3</v>
      </c>
      <c r="O303" s="14" t="s">
        <v>1533</v>
      </c>
      <c r="P303" s="97">
        <v>39012</v>
      </c>
      <c r="Q303" s="14" t="s">
        <v>150</v>
      </c>
      <c r="R303" s="15"/>
      <c r="S303" s="14"/>
      <c r="T303" s="14"/>
      <c r="U303" s="14"/>
      <c r="V303" s="14"/>
      <c r="W303" s="14"/>
      <c r="X303" s="14"/>
      <c r="Y303" s="14"/>
      <c r="Z303" s="16"/>
    </row>
    <row r="304" spans="11:26">
      <c r="K304" s="14">
        <v>6142</v>
      </c>
      <c r="L304" s="14" t="s">
        <v>540</v>
      </c>
      <c r="M304" s="14" t="s">
        <v>541</v>
      </c>
      <c r="N304" s="14">
        <v>3</v>
      </c>
      <c r="O304" s="14" t="s">
        <v>1533</v>
      </c>
      <c r="P304" s="97">
        <v>39029</v>
      </c>
      <c r="Q304" s="14" t="s">
        <v>150</v>
      </c>
      <c r="R304" s="15"/>
      <c r="S304" s="14"/>
      <c r="T304" s="14"/>
      <c r="U304" s="14"/>
      <c r="V304" s="14"/>
      <c r="W304" s="14"/>
      <c r="X304" s="14"/>
      <c r="Y304" s="14"/>
      <c r="Z304" s="16"/>
    </row>
    <row r="305" spans="11:26">
      <c r="K305" s="14">
        <v>4144</v>
      </c>
      <c r="L305" s="14" t="s">
        <v>1201</v>
      </c>
      <c r="M305" s="14" t="s">
        <v>1202</v>
      </c>
      <c r="N305" s="14">
        <v>2</v>
      </c>
      <c r="O305" s="14" t="s">
        <v>1533</v>
      </c>
      <c r="P305" s="97">
        <v>39193</v>
      </c>
      <c r="Q305" s="14" t="s">
        <v>150</v>
      </c>
      <c r="R305" s="15"/>
      <c r="S305" s="14"/>
      <c r="T305" s="14"/>
      <c r="U305" s="14"/>
      <c r="V305" s="14"/>
      <c r="W305" s="14"/>
      <c r="X305" s="14"/>
      <c r="Y305" s="14"/>
      <c r="Z305" s="16"/>
    </row>
    <row r="306" spans="11:26">
      <c r="K306" s="14">
        <v>4143</v>
      </c>
      <c r="L306" s="14" t="s">
        <v>1203</v>
      </c>
      <c r="M306" s="14" t="s">
        <v>1204</v>
      </c>
      <c r="N306" s="14">
        <v>2</v>
      </c>
      <c r="O306" s="14" t="s">
        <v>1533</v>
      </c>
      <c r="P306" s="97">
        <v>39330</v>
      </c>
      <c r="Q306" s="14" t="s">
        <v>150</v>
      </c>
      <c r="R306" s="15"/>
      <c r="S306" s="14"/>
      <c r="T306" s="14"/>
      <c r="U306" s="14"/>
      <c r="V306" s="14"/>
      <c r="W306" s="14"/>
      <c r="X306" s="14"/>
      <c r="Y306" s="14"/>
      <c r="Z306" s="16"/>
    </row>
    <row r="307" spans="11:26">
      <c r="K307" s="14">
        <v>4141</v>
      </c>
      <c r="L307" s="14" t="s">
        <v>1205</v>
      </c>
      <c r="M307" s="14" t="s">
        <v>1206</v>
      </c>
      <c r="N307" s="14">
        <v>2</v>
      </c>
      <c r="O307" s="14" t="s">
        <v>1533</v>
      </c>
      <c r="P307" s="97">
        <v>39331</v>
      </c>
      <c r="Q307" s="14" t="s">
        <v>150</v>
      </c>
      <c r="R307" s="15"/>
      <c r="S307" s="14"/>
      <c r="T307" s="14"/>
      <c r="U307" s="14"/>
      <c r="V307" s="14"/>
      <c r="W307" s="14"/>
      <c r="X307" s="14"/>
      <c r="Y307" s="14"/>
      <c r="Z307" s="16"/>
    </row>
    <row r="308" spans="11:26">
      <c r="K308" s="14">
        <v>4140</v>
      </c>
      <c r="L308" s="14" t="s">
        <v>1207</v>
      </c>
      <c r="M308" s="14" t="s">
        <v>1208</v>
      </c>
      <c r="N308" s="14">
        <v>2</v>
      </c>
      <c r="O308" s="14" t="s">
        <v>1533</v>
      </c>
      <c r="P308" s="97">
        <v>39345</v>
      </c>
      <c r="Q308" s="14" t="s">
        <v>150</v>
      </c>
      <c r="R308" s="15"/>
      <c r="S308" s="14"/>
      <c r="T308" s="14"/>
      <c r="U308" s="14"/>
      <c r="V308" s="14"/>
      <c r="W308" s="14"/>
      <c r="X308" s="14"/>
      <c r="Y308" s="14"/>
      <c r="Z308" s="16"/>
    </row>
    <row r="309" spans="11:26">
      <c r="K309" s="14">
        <v>4145</v>
      </c>
      <c r="L309" s="14" t="s">
        <v>1209</v>
      </c>
      <c r="M309" s="14" t="s">
        <v>1210</v>
      </c>
      <c r="N309" s="14">
        <v>2</v>
      </c>
      <c r="O309" s="14" t="s">
        <v>1533</v>
      </c>
      <c r="P309" s="97">
        <v>39476</v>
      </c>
      <c r="Q309" s="14" t="s">
        <v>150</v>
      </c>
      <c r="R309" s="15"/>
      <c r="S309" s="14"/>
      <c r="T309" s="14"/>
      <c r="U309" s="14"/>
      <c r="V309" s="14"/>
      <c r="W309" s="14"/>
      <c r="X309" s="14"/>
      <c r="Y309" s="14"/>
      <c r="Z309" s="16"/>
    </row>
    <row r="310" spans="11:26">
      <c r="K310" s="14">
        <v>4142</v>
      </c>
      <c r="L310" s="14" t="s">
        <v>1211</v>
      </c>
      <c r="M310" s="14" t="s">
        <v>1212</v>
      </c>
      <c r="N310" s="14">
        <v>2</v>
      </c>
      <c r="O310" s="14" t="s">
        <v>1533</v>
      </c>
      <c r="P310" s="97">
        <v>39487</v>
      </c>
      <c r="Q310" s="14" t="s">
        <v>150</v>
      </c>
      <c r="R310" s="15"/>
      <c r="S310" s="14"/>
      <c r="T310" s="14"/>
      <c r="U310" s="14"/>
      <c r="V310" s="14"/>
      <c r="W310" s="14"/>
      <c r="X310" s="14"/>
      <c r="Y310" s="14"/>
      <c r="Z310" s="16"/>
    </row>
    <row r="311" spans="11:26">
      <c r="K311" s="14">
        <v>5142</v>
      </c>
      <c r="L311" s="14" t="s">
        <v>1213</v>
      </c>
      <c r="M311" s="14" t="s">
        <v>1214</v>
      </c>
      <c r="N311" s="14">
        <v>1</v>
      </c>
      <c r="O311" s="14" t="s">
        <v>1533</v>
      </c>
      <c r="P311" s="97">
        <v>39713</v>
      </c>
      <c r="Q311" s="14" t="s">
        <v>150</v>
      </c>
      <c r="R311" s="15"/>
      <c r="S311" s="14"/>
      <c r="T311" s="14"/>
      <c r="U311" s="14"/>
      <c r="V311" s="14"/>
      <c r="W311" s="14"/>
      <c r="X311" s="14"/>
      <c r="Y311" s="14"/>
      <c r="Z311" s="16"/>
    </row>
    <row r="312" spans="11:26">
      <c r="K312" s="14">
        <v>5140</v>
      </c>
      <c r="L312" s="14" t="s">
        <v>1215</v>
      </c>
      <c r="M312" s="14" t="s">
        <v>1216</v>
      </c>
      <c r="N312" s="14">
        <v>1</v>
      </c>
      <c r="O312" s="14" t="s">
        <v>1533</v>
      </c>
      <c r="P312" s="97">
        <v>39735</v>
      </c>
      <c r="Q312" s="14" t="s">
        <v>150</v>
      </c>
      <c r="R312" s="15"/>
      <c r="S312" s="14"/>
      <c r="T312" s="14"/>
      <c r="U312" s="14"/>
      <c r="V312" s="14"/>
      <c r="W312" s="14"/>
      <c r="X312" s="14"/>
      <c r="Y312" s="14"/>
      <c r="Z312" s="16"/>
    </row>
    <row r="313" spans="11:26">
      <c r="K313" s="14">
        <v>5143</v>
      </c>
      <c r="L313" s="14" t="s">
        <v>1217</v>
      </c>
      <c r="M313" s="14" t="s">
        <v>1218</v>
      </c>
      <c r="N313" s="14">
        <v>1</v>
      </c>
      <c r="O313" s="14" t="s">
        <v>1533</v>
      </c>
      <c r="P313" s="97">
        <v>39778</v>
      </c>
      <c r="Q313" s="14" t="s">
        <v>150</v>
      </c>
      <c r="R313" s="15"/>
      <c r="S313" s="14"/>
      <c r="T313" s="14"/>
      <c r="U313" s="14"/>
      <c r="V313" s="14"/>
      <c r="W313" s="14"/>
      <c r="X313" s="14"/>
      <c r="Y313" s="14"/>
      <c r="Z313" s="16"/>
    </row>
    <row r="314" spans="11:26">
      <c r="K314" s="14">
        <v>5141</v>
      </c>
      <c r="L314" s="14" t="s">
        <v>1219</v>
      </c>
      <c r="M314" s="14" t="s">
        <v>1220</v>
      </c>
      <c r="N314" s="14">
        <v>1</v>
      </c>
      <c r="O314" s="14" t="s">
        <v>1533</v>
      </c>
      <c r="P314" s="97">
        <v>39897</v>
      </c>
      <c r="Q314" s="14" t="s">
        <v>150</v>
      </c>
      <c r="R314" s="15"/>
      <c r="S314" s="31"/>
      <c r="T314" s="32"/>
      <c r="U314" s="33"/>
      <c r="V314" s="32"/>
      <c r="W314" s="32"/>
      <c r="X314" s="32"/>
      <c r="Y314" s="14"/>
      <c r="Z314" s="16"/>
    </row>
    <row r="315" spans="11:26">
      <c r="K315" s="14"/>
      <c r="L315" s="14" t="s">
        <v>557</v>
      </c>
      <c r="M315" s="14" t="s">
        <v>558</v>
      </c>
      <c r="N315" s="14">
        <v>3</v>
      </c>
      <c r="O315" s="14" t="s">
        <v>1533</v>
      </c>
      <c r="P315" s="97">
        <v>38857</v>
      </c>
      <c r="Q315" s="14" t="s">
        <v>417</v>
      </c>
      <c r="R315" s="15"/>
      <c r="S315" s="31"/>
      <c r="T315" s="32"/>
      <c r="U315" s="33"/>
      <c r="V315" s="32"/>
      <c r="W315" s="32"/>
      <c r="X315" s="32"/>
      <c r="Y315" s="14"/>
      <c r="Z315" s="16"/>
    </row>
    <row r="316" spans="11:26">
      <c r="K316" s="14"/>
      <c r="L316" s="14" t="s">
        <v>553</v>
      </c>
      <c r="M316" s="14" t="s">
        <v>554</v>
      </c>
      <c r="N316" s="14">
        <v>3</v>
      </c>
      <c r="O316" s="14" t="s">
        <v>1533</v>
      </c>
      <c r="P316" s="97">
        <v>38949</v>
      </c>
      <c r="Q316" s="14" t="s">
        <v>417</v>
      </c>
      <c r="R316" s="15"/>
      <c r="S316" s="14"/>
      <c r="T316" s="14"/>
      <c r="U316" s="14"/>
      <c r="V316" s="14"/>
      <c r="W316" s="14"/>
      <c r="X316" s="14"/>
      <c r="Y316" s="14"/>
      <c r="Z316" s="16"/>
    </row>
    <row r="317" spans="11:26">
      <c r="K317" s="14"/>
      <c r="L317" s="14" t="s">
        <v>1221</v>
      </c>
      <c r="M317" s="14" t="s">
        <v>1222</v>
      </c>
      <c r="N317" s="14">
        <v>2</v>
      </c>
      <c r="O317" s="14" t="s">
        <v>1533</v>
      </c>
      <c r="P317" s="97">
        <v>39233</v>
      </c>
      <c r="Q317" s="14" t="s">
        <v>417</v>
      </c>
      <c r="R317" s="15"/>
      <c r="S317" s="14"/>
      <c r="T317" s="14"/>
      <c r="U317" s="14"/>
      <c r="V317" s="14"/>
      <c r="W317" s="14"/>
      <c r="X317" s="14"/>
      <c r="Y317" s="14"/>
      <c r="Z317" s="16"/>
    </row>
    <row r="318" spans="11:26">
      <c r="K318" s="14"/>
      <c r="L318" s="14" t="s">
        <v>1223</v>
      </c>
      <c r="M318" s="14" t="s">
        <v>1224</v>
      </c>
      <c r="N318" s="14">
        <v>2</v>
      </c>
      <c r="O318" s="14" t="s">
        <v>1533</v>
      </c>
      <c r="P318" s="97">
        <v>39251</v>
      </c>
      <c r="Q318" s="14" t="s">
        <v>417</v>
      </c>
      <c r="R318" s="15"/>
      <c r="S318" s="14"/>
      <c r="T318" s="14"/>
      <c r="U318" s="14"/>
      <c r="V318" s="14"/>
      <c r="W318" s="14"/>
      <c r="X318" s="14"/>
      <c r="Y318" s="14"/>
      <c r="Z318" s="16"/>
    </row>
    <row r="319" spans="11:26">
      <c r="K319" s="14"/>
      <c r="L319" s="14" t="s">
        <v>1225</v>
      </c>
      <c r="M319" s="14" t="s">
        <v>1226</v>
      </c>
      <c r="N319" s="14">
        <v>2</v>
      </c>
      <c r="O319" s="14" t="s">
        <v>1533</v>
      </c>
      <c r="P319" s="97">
        <v>39349</v>
      </c>
      <c r="Q319" s="14" t="s">
        <v>417</v>
      </c>
      <c r="R319" s="15"/>
      <c r="S319" s="14"/>
      <c r="T319" s="14"/>
      <c r="U319" s="14"/>
      <c r="V319" s="14"/>
      <c r="W319" s="14"/>
      <c r="X319" s="14"/>
      <c r="Y319" s="14"/>
      <c r="Z319" s="16"/>
    </row>
    <row r="320" spans="11:26">
      <c r="K320" s="14"/>
      <c r="L320" s="14" t="s">
        <v>1227</v>
      </c>
      <c r="M320" s="14" t="s">
        <v>1228</v>
      </c>
      <c r="N320" s="14">
        <v>2</v>
      </c>
      <c r="O320" s="14" t="s">
        <v>1533</v>
      </c>
      <c r="P320" s="97">
        <v>39386</v>
      </c>
      <c r="Q320" s="14" t="s">
        <v>417</v>
      </c>
      <c r="R320" s="15"/>
      <c r="S320" s="14"/>
      <c r="T320" s="14"/>
      <c r="U320" s="14"/>
      <c r="V320" s="14"/>
      <c r="W320" s="14"/>
      <c r="X320" s="14"/>
      <c r="Y320" s="14"/>
      <c r="Z320" s="16"/>
    </row>
    <row r="321" spans="11:26">
      <c r="K321" s="14"/>
      <c r="L321" s="14" t="s">
        <v>1229</v>
      </c>
      <c r="M321" s="14" t="s">
        <v>1230</v>
      </c>
      <c r="N321" s="14">
        <v>2</v>
      </c>
      <c r="O321" s="14" t="s">
        <v>1533</v>
      </c>
      <c r="P321" s="97">
        <v>39506</v>
      </c>
      <c r="Q321" s="14" t="s">
        <v>417</v>
      </c>
      <c r="R321" s="15"/>
      <c r="S321" s="14"/>
      <c r="T321" s="14"/>
      <c r="U321" s="14"/>
      <c r="V321" s="14"/>
      <c r="W321" s="14"/>
      <c r="X321" s="14"/>
      <c r="Y321" s="14"/>
      <c r="Z321" s="16"/>
    </row>
    <row r="322" spans="11:26">
      <c r="K322" s="14">
        <v>6820</v>
      </c>
      <c r="L322" s="14" t="s">
        <v>594</v>
      </c>
      <c r="M322" s="14" t="s">
        <v>595</v>
      </c>
      <c r="N322" s="14">
        <v>3</v>
      </c>
      <c r="O322" s="14" t="s">
        <v>1533</v>
      </c>
      <c r="P322" s="97">
        <v>38810</v>
      </c>
      <c r="Q322" s="14" t="s">
        <v>24</v>
      </c>
      <c r="R322" s="15"/>
      <c r="S322" s="14"/>
      <c r="T322" s="14"/>
      <c r="U322" s="14"/>
      <c r="V322" s="14"/>
      <c r="W322" s="14"/>
      <c r="X322" s="14"/>
      <c r="Y322" s="14"/>
      <c r="Z322" s="16"/>
    </row>
    <row r="323" spans="11:26">
      <c r="K323" s="14">
        <v>6828</v>
      </c>
      <c r="L323" s="14" t="s">
        <v>588</v>
      </c>
      <c r="M323" s="14" t="s">
        <v>589</v>
      </c>
      <c r="N323" s="14">
        <v>3</v>
      </c>
      <c r="O323" s="14" t="s">
        <v>1533</v>
      </c>
      <c r="P323" s="97">
        <v>38815</v>
      </c>
      <c r="Q323" s="14" t="s">
        <v>24</v>
      </c>
      <c r="R323" s="15"/>
      <c r="S323" s="14"/>
      <c r="T323" s="14"/>
      <c r="U323" s="14"/>
      <c r="V323" s="14"/>
      <c r="W323" s="14"/>
      <c r="X323" s="14"/>
      <c r="Y323" s="14"/>
      <c r="Z323" s="16"/>
    </row>
    <row r="324" spans="11:26">
      <c r="K324" s="14">
        <v>6821</v>
      </c>
      <c r="L324" s="14" t="s">
        <v>578</v>
      </c>
      <c r="M324" s="14" t="s">
        <v>579</v>
      </c>
      <c r="N324" s="14">
        <v>3</v>
      </c>
      <c r="O324" s="14" t="s">
        <v>1533</v>
      </c>
      <c r="P324" s="97">
        <v>38842</v>
      </c>
      <c r="Q324" s="14" t="s">
        <v>24</v>
      </c>
      <c r="R324" s="15"/>
      <c r="S324" s="14"/>
      <c r="T324" s="14"/>
      <c r="U324" s="14"/>
      <c r="V324" s="14"/>
      <c r="W324" s="14"/>
      <c r="X324" s="14"/>
      <c r="Y324" s="14"/>
      <c r="Z324" s="16"/>
    </row>
    <row r="325" spans="11:26">
      <c r="K325" s="14">
        <v>6165</v>
      </c>
      <c r="L325" s="14" t="s">
        <v>582</v>
      </c>
      <c r="M325" s="14" t="s">
        <v>583</v>
      </c>
      <c r="N325" s="14">
        <v>3</v>
      </c>
      <c r="O325" s="14" t="s">
        <v>1533</v>
      </c>
      <c r="P325" s="97">
        <v>38843</v>
      </c>
      <c r="Q325" s="14" t="s">
        <v>24</v>
      </c>
      <c r="R325" s="15"/>
      <c r="S325" s="14"/>
      <c r="T325" s="14"/>
      <c r="U325" s="14"/>
      <c r="V325" s="14"/>
      <c r="W325" s="14"/>
      <c r="X325" s="14"/>
      <c r="Y325" s="14"/>
      <c r="Z325" s="16"/>
    </row>
    <row r="326" spans="11:26">
      <c r="K326" s="14">
        <v>6825</v>
      </c>
      <c r="L326" s="14" t="s">
        <v>566</v>
      </c>
      <c r="M326" s="14" t="s">
        <v>567</v>
      </c>
      <c r="N326" s="14">
        <v>3</v>
      </c>
      <c r="O326" s="14" t="s">
        <v>1533</v>
      </c>
      <c r="P326" s="97">
        <v>38847</v>
      </c>
      <c r="Q326" s="14" t="s">
        <v>24</v>
      </c>
      <c r="R326" s="15"/>
      <c r="S326" s="14"/>
      <c r="T326" s="14"/>
      <c r="U326" s="14"/>
      <c r="V326" s="14"/>
      <c r="W326" s="14"/>
      <c r="X326" s="14"/>
      <c r="Y326" s="14"/>
      <c r="Z326" s="16"/>
    </row>
    <row r="327" spans="11:26">
      <c r="K327" s="14">
        <v>6163</v>
      </c>
      <c r="L327" s="14" t="s">
        <v>574</v>
      </c>
      <c r="M327" s="14" t="s">
        <v>575</v>
      </c>
      <c r="N327" s="14">
        <v>3</v>
      </c>
      <c r="O327" s="14" t="s">
        <v>1533</v>
      </c>
      <c r="P327" s="97">
        <v>38852</v>
      </c>
      <c r="Q327" s="14" t="s">
        <v>24</v>
      </c>
      <c r="R327" s="15"/>
      <c r="S327" s="14"/>
      <c r="T327" s="14"/>
      <c r="U327" s="14"/>
      <c r="V327" s="14"/>
      <c r="W327" s="14"/>
      <c r="X327" s="14"/>
      <c r="Y327" s="14"/>
      <c r="Z327" s="16"/>
    </row>
    <row r="328" spans="11:26">
      <c r="K328" s="14">
        <v>6160</v>
      </c>
      <c r="L328" s="14" t="s">
        <v>568</v>
      </c>
      <c r="M328" s="14" t="s">
        <v>569</v>
      </c>
      <c r="N328" s="14">
        <v>3</v>
      </c>
      <c r="O328" s="14" t="s">
        <v>1533</v>
      </c>
      <c r="P328" s="97">
        <v>38861</v>
      </c>
      <c r="Q328" s="14" t="s">
        <v>24</v>
      </c>
      <c r="R328" s="15"/>
      <c r="S328" s="14"/>
      <c r="T328" s="14"/>
      <c r="U328" s="14"/>
      <c r="V328" s="14"/>
      <c r="W328" s="14"/>
      <c r="X328" s="14"/>
      <c r="Y328" s="14"/>
      <c r="Z328" s="16"/>
    </row>
    <row r="329" spans="11:26">
      <c r="K329" s="14">
        <v>6162</v>
      </c>
      <c r="L329" s="14" t="s">
        <v>572</v>
      </c>
      <c r="M329" s="14" t="s">
        <v>573</v>
      </c>
      <c r="N329" s="14">
        <v>3</v>
      </c>
      <c r="O329" s="14" t="s">
        <v>1533</v>
      </c>
      <c r="P329" s="97">
        <v>38877</v>
      </c>
      <c r="Q329" s="14" t="s">
        <v>24</v>
      </c>
      <c r="R329" s="15"/>
      <c r="S329" s="14"/>
      <c r="T329" s="14"/>
      <c r="U329" s="14"/>
      <c r="V329" s="14"/>
      <c r="W329" s="14"/>
      <c r="X329" s="14"/>
      <c r="Y329" s="14"/>
      <c r="Z329" s="16"/>
    </row>
    <row r="330" spans="11:26">
      <c r="K330" s="14">
        <v>6161</v>
      </c>
      <c r="L330" s="14" t="s">
        <v>570</v>
      </c>
      <c r="M330" s="14" t="s">
        <v>571</v>
      </c>
      <c r="N330" s="14">
        <v>3</v>
      </c>
      <c r="O330" s="14" t="s">
        <v>1533</v>
      </c>
      <c r="P330" s="97">
        <v>38954</v>
      </c>
      <c r="Q330" s="14" t="s">
        <v>24</v>
      </c>
      <c r="R330" s="15"/>
      <c r="S330" s="14"/>
      <c r="T330" s="14"/>
      <c r="U330" s="14"/>
      <c r="V330" s="14"/>
      <c r="W330" s="14"/>
      <c r="X330" s="14"/>
      <c r="Y330" s="14"/>
      <c r="Z330" s="16"/>
    </row>
    <row r="331" spans="11:26">
      <c r="K331" s="14">
        <v>6826</v>
      </c>
      <c r="L331" s="14" t="s">
        <v>586</v>
      </c>
      <c r="M331" s="14" t="s">
        <v>587</v>
      </c>
      <c r="N331" s="14">
        <v>3</v>
      </c>
      <c r="O331" s="14" t="s">
        <v>1533</v>
      </c>
      <c r="P331" s="97">
        <v>38981</v>
      </c>
      <c r="Q331" s="14" t="s">
        <v>24</v>
      </c>
      <c r="R331" s="15"/>
      <c r="S331" s="14"/>
      <c r="T331" s="14"/>
      <c r="U331" s="14"/>
      <c r="V331" s="14"/>
      <c r="W331" s="14"/>
      <c r="X331" s="14"/>
      <c r="Y331" s="14"/>
      <c r="Z331" s="16"/>
    </row>
    <row r="332" spans="11:26">
      <c r="K332" s="14">
        <v>6829</v>
      </c>
      <c r="L332" s="14" t="s">
        <v>576</v>
      </c>
      <c r="M332" s="14" t="s">
        <v>577</v>
      </c>
      <c r="N332" s="14">
        <v>3</v>
      </c>
      <c r="O332" s="14" t="s">
        <v>1533</v>
      </c>
      <c r="P332" s="97">
        <v>39007</v>
      </c>
      <c r="Q332" s="14" t="s">
        <v>24</v>
      </c>
      <c r="R332" s="15"/>
      <c r="S332" s="14"/>
      <c r="T332" s="14"/>
      <c r="U332" s="14"/>
      <c r="V332" s="14"/>
      <c r="W332" s="14"/>
      <c r="X332" s="14"/>
      <c r="Y332" s="14"/>
      <c r="Z332" s="16"/>
    </row>
    <row r="333" spans="11:26">
      <c r="K333" s="14">
        <v>6169</v>
      </c>
      <c r="L333" s="14" t="s">
        <v>598</v>
      </c>
      <c r="M333" s="14" t="s">
        <v>599</v>
      </c>
      <c r="N333" s="14">
        <v>3</v>
      </c>
      <c r="O333" s="14" t="s">
        <v>1533</v>
      </c>
      <c r="P333" s="97">
        <v>39016</v>
      </c>
      <c r="Q333" s="14" t="s">
        <v>24</v>
      </c>
      <c r="R333" s="15"/>
      <c r="S333" s="14"/>
      <c r="T333" s="14"/>
      <c r="U333" s="14"/>
      <c r="V333" s="14"/>
      <c r="W333" s="14"/>
      <c r="X333" s="14"/>
      <c r="Y333" s="14"/>
      <c r="Z333" s="16"/>
    </row>
    <row r="334" spans="11:26">
      <c r="K334" s="14">
        <v>6168</v>
      </c>
      <c r="L334" s="14" t="s">
        <v>596</v>
      </c>
      <c r="M334" s="14" t="s">
        <v>597</v>
      </c>
      <c r="N334" s="14">
        <v>3</v>
      </c>
      <c r="O334" s="14" t="s">
        <v>1533</v>
      </c>
      <c r="P334" s="97">
        <v>39027</v>
      </c>
      <c r="Q334" s="14" t="s">
        <v>24</v>
      </c>
      <c r="R334" s="15"/>
      <c r="S334" s="14"/>
      <c r="T334" s="14"/>
      <c r="U334" s="14"/>
      <c r="V334" s="14"/>
      <c r="W334" s="14"/>
      <c r="X334" s="14"/>
      <c r="Y334" s="14"/>
      <c r="Z334" s="16"/>
    </row>
    <row r="335" spans="11:26">
      <c r="K335" s="14">
        <v>6166</v>
      </c>
      <c r="L335" s="14" t="s">
        <v>584</v>
      </c>
      <c r="M335" s="14" t="s">
        <v>585</v>
      </c>
      <c r="N335" s="14">
        <v>3</v>
      </c>
      <c r="O335" s="14" t="s">
        <v>1533</v>
      </c>
      <c r="P335" s="97">
        <v>39035</v>
      </c>
      <c r="Q335" s="14" t="s">
        <v>24</v>
      </c>
      <c r="R335" s="15"/>
      <c r="S335" s="14"/>
      <c r="T335" s="14"/>
      <c r="U335" s="14"/>
      <c r="V335" s="14"/>
      <c r="W335" s="14"/>
      <c r="X335" s="14"/>
      <c r="Y335" s="14"/>
      <c r="Z335" s="16"/>
    </row>
    <row r="336" spans="11:26">
      <c r="K336" s="14">
        <v>6164</v>
      </c>
      <c r="L336" s="14" t="s">
        <v>580</v>
      </c>
      <c r="M336" s="14" t="s">
        <v>581</v>
      </c>
      <c r="N336" s="14">
        <v>3</v>
      </c>
      <c r="O336" s="14" t="s">
        <v>1533</v>
      </c>
      <c r="P336" s="97">
        <v>39059</v>
      </c>
      <c r="Q336" s="14" t="s">
        <v>24</v>
      </c>
      <c r="R336" s="15"/>
      <c r="S336" s="14"/>
      <c r="T336" s="14"/>
      <c r="U336" s="14"/>
      <c r="V336" s="14"/>
      <c r="W336" s="14"/>
      <c r="X336" s="14"/>
      <c r="Y336" s="14"/>
      <c r="Z336" s="16"/>
    </row>
    <row r="337" spans="11:26">
      <c r="K337" s="14">
        <v>6827</v>
      </c>
      <c r="L337" s="14" t="s">
        <v>592</v>
      </c>
      <c r="M337" s="14" t="s">
        <v>593</v>
      </c>
      <c r="N337" s="14">
        <v>3</v>
      </c>
      <c r="O337" s="14" t="s">
        <v>1533</v>
      </c>
      <c r="P337" s="97">
        <v>39118</v>
      </c>
      <c r="Q337" s="14" t="s">
        <v>24</v>
      </c>
      <c r="R337" s="15"/>
      <c r="S337" s="14"/>
      <c r="T337" s="14"/>
      <c r="U337" s="14"/>
      <c r="V337" s="14"/>
      <c r="W337" s="14"/>
      <c r="X337" s="14"/>
      <c r="Y337" s="14"/>
      <c r="Z337" s="16"/>
    </row>
    <row r="338" spans="11:26">
      <c r="K338" s="14">
        <v>6167</v>
      </c>
      <c r="L338" s="14" t="s">
        <v>590</v>
      </c>
      <c r="M338" s="14" t="s">
        <v>591</v>
      </c>
      <c r="N338" s="14">
        <v>3</v>
      </c>
      <c r="O338" s="14" t="s">
        <v>1533</v>
      </c>
      <c r="P338" s="97">
        <v>39135</v>
      </c>
      <c r="Q338" s="14" t="s">
        <v>24</v>
      </c>
      <c r="R338" s="15"/>
      <c r="S338" s="14"/>
      <c r="T338" s="14"/>
      <c r="U338" s="14"/>
      <c r="V338" s="14"/>
      <c r="W338" s="14"/>
      <c r="X338" s="14"/>
      <c r="Y338" s="14"/>
      <c r="Z338" s="16"/>
    </row>
    <row r="339" spans="11:26">
      <c r="K339" s="14">
        <v>4162</v>
      </c>
      <c r="L339" s="14" t="s">
        <v>1231</v>
      </c>
      <c r="M339" s="14" t="s">
        <v>1232</v>
      </c>
      <c r="N339" s="14">
        <v>2</v>
      </c>
      <c r="O339" s="14" t="s">
        <v>1533</v>
      </c>
      <c r="P339" s="97">
        <v>39187</v>
      </c>
      <c r="Q339" s="14" t="s">
        <v>24</v>
      </c>
      <c r="R339" s="15"/>
      <c r="S339" s="14"/>
      <c r="T339" s="14"/>
      <c r="U339" s="14"/>
      <c r="V339" s="14"/>
      <c r="W339" s="14"/>
      <c r="X339" s="14"/>
      <c r="Y339" s="14"/>
      <c r="Z339" s="16"/>
    </row>
    <row r="340" spans="11:26">
      <c r="K340" s="14">
        <v>4163</v>
      </c>
      <c r="L340" s="14" t="s">
        <v>1233</v>
      </c>
      <c r="M340" s="14" t="s">
        <v>1234</v>
      </c>
      <c r="N340" s="14">
        <v>2</v>
      </c>
      <c r="O340" s="14" t="s">
        <v>1533</v>
      </c>
      <c r="P340" s="97">
        <v>39189</v>
      </c>
      <c r="Q340" s="14" t="s">
        <v>24</v>
      </c>
      <c r="R340" s="15"/>
      <c r="S340" s="14"/>
      <c r="T340" s="14"/>
      <c r="U340" s="14"/>
      <c r="V340" s="14"/>
      <c r="W340" s="14"/>
      <c r="X340" s="14"/>
      <c r="Y340" s="14"/>
      <c r="Z340" s="16"/>
    </row>
    <row r="341" spans="11:26">
      <c r="K341" s="14">
        <v>4169</v>
      </c>
      <c r="L341" s="14" t="s">
        <v>1235</v>
      </c>
      <c r="M341" s="14" t="s">
        <v>1236</v>
      </c>
      <c r="N341" s="14">
        <v>2</v>
      </c>
      <c r="O341" s="14" t="s">
        <v>1533</v>
      </c>
      <c r="P341" s="97">
        <v>39274</v>
      </c>
      <c r="Q341" s="14" t="s">
        <v>24</v>
      </c>
      <c r="R341" s="15"/>
      <c r="S341" s="14"/>
      <c r="T341" s="14"/>
      <c r="U341" s="14"/>
      <c r="V341" s="14"/>
      <c r="W341" s="14"/>
      <c r="X341" s="14"/>
      <c r="Y341" s="14"/>
      <c r="Z341" s="16"/>
    </row>
    <row r="342" spans="11:26">
      <c r="K342" s="14">
        <v>4823</v>
      </c>
      <c r="L342" s="14" t="s">
        <v>1237</v>
      </c>
      <c r="M342" s="14" t="s">
        <v>1238</v>
      </c>
      <c r="N342" s="14">
        <v>2</v>
      </c>
      <c r="O342" s="14" t="s">
        <v>1533</v>
      </c>
      <c r="P342" s="97">
        <v>39275</v>
      </c>
      <c r="Q342" s="14" t="s">
        <v>24</v>
      </c>
      <c r="R342" s="15"/>
      <c r="S342" s="14"/>
      <c r="T342" s="14"/>
      <c r="U342" s="14"/>
      <c r="V342" s="14"/>
      <c r="W342" s="14"/>
      <c r="X342" s="14"/>
      <c r="Y342" s="14"/>
      <c r="Z342" s="16"/>
    </row>
    <row r="343" spans="11:26">
      <c r="K343" s="14">
        <v>4822</v>
      </c>
      <c r="L343" s="14" t="s">
        <v>1239</v>
      </c>
      <c r="M343" s="14" t="s">
        <v>1240</v>
      </c>
      <c r="N343" s="14">
        <v>2</v>
      </c>
      <c r="O343" s="14" t="s">
        <v>1533</v>
      </c>
      <c r="P343" s="97">
        <v>39283</v>
      </c>
      <c r="Q343" s="14" t="s">
        <v>24</v>
      </c>
      <c r="R343" s="15"/>
      <c r="S343" s="14"/>
      <c r="T343" s="14"/>
      <c r="U343" s="14"/>
      <c r="V343" s="14"/>
      <c r="W343" s="14"/>
      <c r="X343" s="14"/>
      <c r="Y343" s="14"/>
      <c r="Z343" s="16"/>
    </row>
    <row r="344" spans="11:26">
      <c r="K344" s="14">
        <v>4165</v>
      </c>
      <c r="L344" s="14" t="s">
        <v>1241</v>
      </c>
      <c r="M344" s="14" t="s">
        <v>1242</v>
      </c>
      <c r="N344" s="14">
        <v>2</v>
      </c>
      <c r="O344" s="14" t="s">
        <v>1533</v>
      </c>
      <c r="P344" s="97">
        <v>39297</v>
      </c>
      <c r="Q344" s="14" t="s">
        <v>24</v>
      </c>
      <c r="R344" s="15"/>
      <c r="S344" s="14"/>
      <c r="T344" s="14"/>
      <c r="U344" s="14"/>
      <c r="V344" s="14"/>
      <c r="W344" s="14"/>
      <c r="X344" s="14"/>
      <c r="Y344" s="14"/>
      <c r="Z344" s="16"/>
    </row>
    <row r="345" spans="11:26">
      <c r="K345" s="14">
        <v>4161</v>
      </c>
      <c r="L345" s="14" t="s">
        <v>1243</v>
      </c>
      <c r="M345" s="14" t="s">
        <v>1244</v>
      </c>
      <c r="N345" s="14">
        <v>2</v>
      </c>
      <c r="O345" s="14" t="s">
        <v>1533</v>
      </c>
      <c r="P345" s="97">
        <v>39312</v>
      </c>
      <c r="Q345" s="14" t="s">
        <v>24</v>
      </c>
      <c r="R345" s="15"/>
      <c r="S345" s="14"/>
      <c r="T345" s="14"/>
      <c r="U345" s="14"/>
      <c r="V345" s="14"/>
      <c r="W345" s="14"/>
      <c r="X345" s="14"/>
      <c r="Y345" s="14"/>
      <c r="Z345" s="16"/>
    </row>
    <row r="346" spans="11:26">
      <c r="K346" s="14">
        <v>4828</v>
      </c>
      <c r="L346" s="14" t="s">
        <v>1245</v>
      </c>
      <c r="M346" s="14" t="s">
        <v>1246</v>
      </c>
      <c r="N346" s="14">
        <v>2</v>
      </c>
      <c r="O346" s="14" t="s">
        <v>1533</v>
      </c>
      <c r="P346" s="97">
        <v>39314</v>
      </c>
      <c r="Q346" s="14" t="s">
        <v>24</v>
      </c>
      <c r="R346" s="15"/>
      <c r="S346" s="14"/>
      <c r="T346" s="14"/>
      <c r="U346" s="14"/>
      <c r="V346" s="14"/>
      <c r="W346" s="14"/>
      <c r="X346" s="14"/>
      <c r="Y346" s="14"/>
      <c r="Z346" s="16"/>
    </row>
    <row r="347" spans="11:26">
      <c r="K347" s="14">
        <v>4166</v>
      </c>
      <c r="L347" s="14" t="s">
        <v>1247</v>
      </c>
      <c r="M347" s="14" t="s">
        <v>1248</v>
      </c>
      <c r="N347" s="14">
        <v>2</v>
      </c>
      <c r="O347" s="14" t="s">
        <v>1533</v>
      </c>
      <c r="P347" s="97">
        <v>39321</v>
      </c>
      <c r="Q347" s="14" t="s">
        <v>24</v>
      </c>
      <c r="R347" s="15"/>
      <c r="S347" s="14"/>
      <c r="T347" s="14"/>
      <c r="U347" s="14"/>
      <c r="V347" s="14"/>
      <c r="W347" s="14"/>
      <c r="X347" s="14"/>
      <c r="Y347" s="14"/>
      <c r="Z347" s="16"/>
    </row>
    <row r="348" spans="11:26">
      <c r="K348" s="14">
        <v>4825</v>
      </c>
      <c r="L348" s="14" t="s">
        <v>1249</v>
      </c>
      <c r="M348" s="14" t="s">
        <v>1250</v>
      </c>
      <c r="N348" s="14">
        <v>2</v>
      </c>
      <c r="O348" s="14" t="s">
        <v>1533</v>
      </c>
      <c r="P348" s="97">
        <v>39351</v>
      </c>
      <c r="Q348" s="14" t="s">
        <v>24</v>
      </c>
      <c r="R348" s="15"/>
      <c r="S348" s="14"/>
      <c r="T348" s="14"/>
      <c r="U348" s="14"/>
      <c r="V348" s="14"/>
      <c r="W348" s="14"/>
      <c r="X348" s="14"/>
      <c r="Y348" s="14"/>
      <c r="Z348" s="16"/>
    </row>
    <row r="349" spans="11:26">
      <c r="K349" s="14">
        <v>4820</v>
      </c>
      <c r="L349" s="14" t="s">
        <v>1251</v>
      </c>
      <c r="M349" s="14" t="s">
        <v>444</v>
      </c>
      <c r="N349" s="14">
        <v>2</v>
      </c>
      <c r="O349" s="14" t="s">
        <v>1533</v>
      </c>
      <c r="P349" s="97">
        <v>39361</v>
      </c>
      <c r="Q349" s="14" t="s">
        <v>24</v>
      </c>
      <c r="R349" s="15"/>
      <c r="S349" s="14"/>
      <c r="T349" s="14"/>
      <c r="U349" s="14"/>
      <c r="V349" s="14"/>
      <c r="W349" s="14"/>
      <c r="X349" s="14"/>
      <c r="Y349" s="14"/>
      <c r="Z349" s="16"/>
    </row>
    <row r="350" spans="11:26">
      <c r="K350" s="14">
        <v>4167</v>
      </c>
      <c r="L350" s="14" t="s">
        <v>1252</v>
      </c>
      <c r="M350" s="14" t="s">
        <v>1253</v>
      </c>
      <c r="N350" s="14">
        <v>2</v>
      </c>
      <c r="O350" s="14" t="s">
        <v>1533</v>
      </c>
      <c r="P350" s="97">
        <v>39414</v>
      </c>
      <c r="Q350" s="14" t="s">
        <v>24</v>
      </c>
      <c r="R350" s="15"/>
      <c r="S350" s="14"/>
      <c r="T350" s="14"/>
      <c r="U350" s="14"/>
      <c r="V350" s="14"/>
      <c r="W350" s="14"/>
      <c r="X350" s="14"/>
      <c r="Y350" s="14"/>
      <c r="Z350" s="16"/>
    </row>
    <row r="351" spans="11:26">
      <c r="K351" s="14">
        <v>4164</v>
      </c>
      <c r="L351" s="14" t="s">
        <v>1254</v>
      </c>
      <c r="M351" s="14" t="s">
        <v>1255</v>
      </c>
      <c r="N351" s="14">
        <v>2</v>
      </c>
      <c r="O351" s="14" t="s">
        <v>1533</v>
      </c>
      <c r="P351" s="97">
        <v>39434</v>
      </c>
      <c r="Q351" s="14" t="s">
        <v>24</v>
      </c>
      <c r="R351" s="15"/>
      <c r="S351" s="14"/>
      <c r="T351" s="14"/>
      <c r="U351" s="14"/>
      <c r="V351" s="14"/>
      <c r="W351" s="14"/>
      <c r="X351" s="14"/>
      <c r="Y351" s="14"/>
      <c r="Z351" s="16"/>
    </row>
    <row r="352" spans="11:26">
      <c r="K352" s="14">
        <v>4170</v>
      </c>
      <c r="L352" s="14" t="s">
        <v>1256</v>
      </c>
      <c r="M352" s="14" t="s">
        <v>1257</v>
      </c>
      <c r="N352" s="14">
        <v>2</v>
      </c>
      <c r="O352" s="14" t="s">
        <v>1533</v>
      </c>
      <c r="P352" s="97">
        <v>39460</v>
      </c>
      <c r="Q352" s="14" t="s">
        <v>24</v>
      </c>
      <c r="R352" s="15"/>
      <c r="S352" s="14"/>
      <c r="T352" s="14"/>
      <c r="U352" s="14"/>
      <c r="V352" s="14"/>
      <c r="W352" s="14"/>
      <c r="X352" s="14"/>
      <c r="Y352" s="14"/>
      <c r="Z352" s="16"/>
    </row>
    <row r="353" spans="11:26">
      <c r="K353" s="14">
        <v>4827</v>
      </c>
      <c r="L353" s="14" t="s">
        <v>1258</v>
      </c>
      <c r="M353" s="14" t="s">
        <v>1259</v>
      </c>
      <c r="N353" s="14">
        <v>2</v>
      </c>
      <c r="O353" s="14" t="s">
        <v>1533</v>
      </c>
      <c r="P353" s="97">
        <v>39473</v>
      </c>
      <c r="Q353" s="14" t="s">
        <v>24</v>
      </c>
      <c r="R353" s="15"/>
      <c r="S353" s="14"/>
      <c r="T353" s="14"/>
      <c r="U353" s="14"/>
      <c r="V353" s="14"/>
      <c r="W353" s="14"/>
      <c r="X353" s="14"/>
      <c r="Y353" s="14"/>
      <c r="Z353" s="16"/>
    </row>
    <row r="354" spans="11:26">
      <c r="K354" s="14">
        <v>4168</v>
      </c>
      <c r="L354" s="14" t="s">
        <v>1260</v>
      </c>
      <c r="M354" s="14" t="s">
        <v>1261</v>
      </c>
      <c r="N354" s="14">
        <v>2</v>
      </c>
      <c r="O354" s="14" t="s">
        <v>1533</v>
      </c>
      <c r="P354" s="97">
        <v>39488</v>
      </c>
      <c r="Q354" s="14" t="s">
        <v>24</v>
      </c>
      <c r="R354" s="15"/>
      <c r="S354" s="14"/>
      <c r="T354" s="14"/>
      <c r="U354" s="14"/>
      <c r="V354" s="14"/>
      <c r="W354" s="14"/>
      <c r="X354" s="14"/>
      <c r="Y354" s="14"/>
      <c r="Z354" s="16"/>
    </row>
    <row r="355" spans="11:26">
      <c r="K355" s="14">
        <v>4829</v>
      </c>
      <c r="L355" s="14" t="s">
        <v>1262</v>
      </c>
      <c r="M355" s="14" t="s">
        <v>1263</v>
      </c>
      <c r="N355" s="14">
        <v>2</v>
      </c>
      <c r="O355" s="14" t="s">
        <v>1533</v>
      </c>
      <c r="P355" s="97">
        <v>39488</v>
      </c>
      <c r="Q355" s="14" t="s">
        <v>24</v>
      </c>
      <c r="R355" s="15"/>
      <c r="S355" s="14"/>
      <c r="T355" s="14"/>
      <c r="U355" s="14"/>
      <c r="V355" s="14"/>
      <c r="W355" s="14"/>
      <c r="X355" s="14"/>
      <c r="Y355" s="14"/>
      <c r="Z355" s="16"/>
    </row>
    <row r="356" spans="11:26">
      <c r="K356" s="14">
        <v>4824</v>
      </c>
      <c r="L356" s="14" t="s">
        <v>1264</v>
      </c>
      <c r="M356" s="14" t="s">
        <v>1265</v>
      </c>
      <c r="N356" s="14">
        <v>2</v>
      </c>
      <c r="O356" s="14" t="s">
        <v>1533</v>
      </c>
      <c r="P356" s="97">
        <v>39499</v>
      </c>
      <c r="Q356" s="14" t="s">
        <v>24</v>
      </c>
      <c r="R356" s="15"/>
      <c r="S356" s="14"/>
      <c r="T356" s="14"/>
      <c r="U356" s="14"/>
      <c r="V356" s="14"/>
      <c r="W356" s="14"/>
      <c r="X356" s="14"/>
      <c r="Y356" s="14"/>
      <c r="Z356" s="16"/>
    </row>
    <row r="357" spans="11:26">
      <c r="K357" s="14">
        <v>4830</v>
      </c>
      <c r="L357" s="14" t="s">
        <v>1266</v>
      </c>
      <c r="M357" s="14" t="s">
        <v>1267</v>
      </c>
      <c r="N357" s="14">
        <v>2</v>
      </c>
      <c r="O357" s="14" t="s">
        <v>1533</v>
      </c>
      <c r="P357" s="97">
        <v>39514</v>
      </c>
      <c r="Q357" s="14" t="s">
        <v>24</v>
      </c>
      <c r="R357" s="15"/>
      <c r="S357" s="14"/>
      <c r="T357" s="14"/>
      <c r="U357" s="14"/>
      <c r="V357" s="14"/>
      <c r="W357" s="14"/>
      <c r="X357" s="14"/>
      <c r="Y357" s="14"/>
      <c r="Z357" s="16"/>
    </row>
    <row r="358" spans="11:26">
      <c r="K358" s="14">
        <v>4826</v>
      </c>
      <c r="L358" s="14" t="s">
        <v>1268</v>
      </c>
      <c r="M358" s="14" t="s">
        <v>1269</v>
      </c>
      <c r="N358" s="14">
        <v>2</v>
      </c>
      <c r="O358" s="14" t="s">
        <v>1533</v>
      </c>
      <c r="P358" s="97">
        <v>39516</v>
      </c>
      <c r="Q358" s="14" t="s">
        <v>24</v>
      </c>
      <c r="R358" s="15"/>
      <c r="S358" s="14"/>
      <c r="T358" s="14"/>
      <c r="U358" s="14"/>
      <c r="V358" s="14"/>
      <c r="W358" s="14"/>
      <c r="X358" s="14"/>
      <c r="Y358" s="14"/>
      <c r="Z358" s="16"/>
    </row>
    <row r="359" spans="11:26">
      <c r="K359" s="14">
        <v>4160</v>
      </c>
      <c r="L359" s="14" t="s">
        <v>1270</v>
      </c>
      <c r="M359" s="14" t="s">
        <v>1271</v>
      </c>
      <c r="N359" s="14">
        <v>2</v>
      </c>
      <c r="O359" s="14" t="s">
        <v>1533</v>
      </c>
      <c r="P359" s="97">
        <v>39522</v>
      </c>
      <c r="Q359" s="14" t="s">
        <v>24</v>
      </c>
      <c r="R359" s="15"/>
      <c r="S359" s="14"/>
      <c r="T359" s="14"/>
      <c r="U359" s="14"/>
      <c r="V359" s="14"/>
      <c r="W359" s="14"/>
      <c r="X359" s="14"/>
      <c r="Y359" s="14"/>
      <c r="Z359" s="16"/>
    </row>
    <row r="360" spans="11:26">
      <c r="K360" s="14">
        <v>4821</v>
      </c>
      <c r="L360" s="14" t="s">
        <v>1272</v>
      </c>
      <c r="M360" s="14" t="s">
        <v>1273</v>
      </c>
      <c r="N360" s="14">
        <v>2</v>
      </c>
      <c r="O360" s="14" t="s">
        <v>1533</v>
      </c>
      <c r="P360" s="97">
        <v>39522</v>
      </c>
      <c r="Q360" s="14" t="s">
        <v>24</v>
      </c>
      <c r="R360" s="15"/>
      <c r="S360" s="14"/>
      <c r="T360" s="14"/>
      <c r="U360" s="14"/>
      <c r="V360" s="14"/>
      <c r="W360" s="14"/>
      <c r="X360" s="14"/>
      <c r="Y360" s="14"/>
      <c r="Z360" s="16"/>
    </row>
    <row r="361" spans="11:26">
      <c r="K361" s="14">
        <v>5166</v>
      </c>
      <c r="L361" s="14" t="s">
        <v>1274</v>
      </c>
      <c r="M361" s="14" t="s">
        <v>1275</v>
      </c>
      <c r="N361" s="14">
        <v>1</v>
      </c>
      <c r="O361" s="14" t="s">
        <v>1533</v>
      </c>
      <c r="P361" s="97">
        <v>39622</v>
      </c>
      <c r="Q361" s="14" t="s">
        <v>24</v>
      </c>
      <c r="R361" s="15"/>
      <c r="S361" s="14"/>
      <c r="T361" s="14"/>
      <c r="U361" s="14"/>
      <c r="V361" s="14"/>
      <c r="W361" s="14"/>
      <c r="X361" s="14"/>
      <c r="Y361" s="14"/>
      <c r="Z361" s="16"/>
    </row>
    <row r="362" spans="11:26">
      <c r="K362" s="14">
        <v>5828</v>
      </c>
      <c r="L362" s="14" t="s">
        <v>1276</v>
      </c>
      <c r="M362" s="14" t="s">
        <v>1277</v>
      </c>
      <c r="N362" s="14">
        <v>1</v>
      </c>
      <c r="O362" s="14" t="s">
        <v>1533</v>
      </c>
      <c r="P362" s="97">
        <v>39622</v>
      </c>
      <c r="Q362" s="14" t="s">
        <v>24</v>
      </c>
      <c r="R362" s="15"/>
      <c r="S362" s="14"/>
      <c r="T362" s="14"/>
      <c r="U362" s="14"/>
      <c r="V362" s="14"/>
      <c r="W362" s="14"/>
      <c r="X362" s="14"/>
      <c r="Y362" s="14"/>
      <c r="Z362" s="16"/>
    </row>
    <row r="363" spans="11:26">
      <c r="K363" s="14">
        <v>5161</v>
      </c>
      <c r="L363" s="14" t="s">
        <v>1278</v>
      </c>
      <c r="M363" s="14" t="s">
        <v>1279</v>
      </c>
      <c r="N363" s="14">
        <v>1</v>
      </c>
      <c r="O363" s="14" t="s">
        <v>1533</v>
      </c>
      <c r="P363" s="97">
        <v>39635</v>
      </c>
      <c r="Q363" s="14" t="s">
        <v>24</v>
      </c>
      <c r="R363" s="15"/>
      <c r="S363" s="14"/>
      <c r="T363" s="14"/>
      <c r="U363" s="14"/>
      <c r="V363" s="14"/>
      <c r="W363" s="14"/>
      <c r="X363" s="14"/>
      <c r="Y363" s="14"/>
      <c r="Z363" s="16"/>
    </row>
    <row r="364" spans="11:26">
      <c r="K364" s="14">
        <v>5825</v>
      </c>
      <c r="L364" s="14" t="s">
        <v>1280</v>
      </c>
      <c r="M364" s="14" t="s">
        <v>1281</v>
      </c>
      <c r="N364" s="14">
        <v>1</v>
      </c>
      <c r="O364" s="14" t="s">
        <v>1533</v>
      </c>
      <c r="P364" s="97">
        <v>39638</v>
      </c>
      <c r="Q364" s="14" t="s">
        <v>24</v>
      </c>
      <c r="R364" s="15"/>
      <c r="S364" s="14"/>
      <c r="T364" s="14"/>
      <c r="U364" s="14"/>
      <c r="V364" s="14"/>
      <c r="W364" s="14"/>
      <c r="X364" s="14"/>
      <c r="Y364" s="14"/>
      <c r="Z364" s="16"/>
    </row>
    <row r="365" spans="11:26">
      <c r="K365" s="14">
        <v>5822</v>
      </c>
      <c r="L365" s="14" t="s">
        <v>1282</v>
      </c>
      <c r="M365" s="14" t="s">
        <v>1283</v>
      </c>
      <c r="N365" s="14">
        <v>1</v>
      </c>
      <c r="O365" s="14" t="s">
        <v>1533</v>
      </c>
      <c r="P365" s="97">
        <v>39652</v>
      </c>
      <c r="Q365" s="14" t="s">
        <v>24</v>
      </c>
      <c r="R365" s="15"/>
      <c r="S365" s="14"/>
      <c r="T365" s="14"/>
      <c r="U365" s="14"/>
      <c r="V365" s="14"/>
      <c r="W365" s="14"/>
      <c r="X365" s="14"/>
      <c r="Y365" s="14"/>
      <c r="Z365" s="16"/>
    </row>
    <row r="366" spans="11:26">
      <c r="K366" s="14">
        <v>5165</v>
      </c>
      <c r="L366" s="14" t="s">
        <v>1284</v>
      </c>
      <c r="M366" s="14" t="s">
        <v>1285</v>
      </c>
      <c r="N366" s="14">
        <v>1</v>
      </c>
      <c r="O366" s="14" t="s">
        <v>1533</v>
      </c>
      <c r="P366" s="97">
        <v>39670</v>
      </c>
      <c r="Q366" s="14" t="s">
        <v>24</v>
      </c>
      <c r="R366" s="15"/>
      <c r="S366" s="14"/>
      <c r="T366" s="14"/>
      <c r="U366" s="14"/>
      <c r="V366" s="14"/>
      <c r="W366" s="14"/>
      <c r="X366" s="14"/>
      <c r="Y366" s="14"/>
      <c r="Z366" s="16"/>
    </row>
    <row r="367" spans="11:26">
      <c r="K367" s="14">
        <v>5164</v>
      </c>
      <c r="L367" s="14" t="s">
        <v>1286</v>
      </c>
      <c r="M367" s="14" t="s">
        <v>1287</v>
      </c>
      <c r="N367" s="14">
        <v>1</v>
      </c>
      <c r="O367" s="14" t="s">
        <v>1533</v>
      </c>
      <c r="P367" s="97">
        <v>39681</v>
      </c>
      <c r="Q367" s="14" t="s">
        <v>24</v>
      </c>
      <c r="R367" s="15"/>
      <c r="S367" s="14"/>
      <c r="T367" s="14"/>
      <c r="U367" s="14"/>
      <c r="V367" s="14"/>
      <c r="W367" s="14"/>
      <c r="X367" s="14"/>
      <c r="Y367" s="14"/>
      <c r="Z367" s="16"/>
    </row>
    <row r="368" spans="11:26">
      <c r="K368" s="14">
        <v>5824</v>
      </c>
      <c r="L368" s="14" t="s">
        <v>1288</v>
      </c>
      <c r="M368" s="14" t="s">
        <v>1289</v>
      </c>
      <c r="N368" s="14">
        <v>1</v>
      </c>
      <c r="O368" s="14" t="s">
        <v>1533</v>
      </c>
      <c r="P368" s="97">
        <v>39682</v>
      </c>
      <c r="Q368" s="14" t="s">
        <v>24</v>
      </c>
      <c r="R368" s="15"/>
      <c r="S368" s="14"/>
      <c r="T368" s="14"/>
      <c r="U368" s="14"/>
      <c r="V368" s="14"/>
      <c r="W368" s="14"/>
      <c r="X368" s="14"/>
      <c r="Y368" s="14"/>
      <c r="Z368" s="16"/>
    </row>
    <row r="369" spans="11:26">
      <c r="K369" s="14">
        <v>5823</v>
      </c>
      <c r="L369" s="14" t="s">
        <v>1290</v>
      </c>
      <c r="M369" s="14" t="s">
        <v>1291</v>
      </c>
      <c r="N369" s="14">
        <v>1</v>
      </c>
      <c r="O369" s="14" t="s">
        <v>1533</v>
      </c>
      <c r="P369" s="97">
        <v>39704</v>
      </c>
      <c r="Q369" s="14" t="s">
        <v>24</v>
      </c>
      <c r="R369" s="15"/>
      <c r="S369" s="14"/>
      <c r="T369" s="14"/>
      <c r="U369" s="14"/>
      <c r="V369" s="14"/>
      <c r="W369" s="14"/>
      <c r="X369" s="14"/>
      <c r="Y369" s="14"/>
      <c r="Z369" s="16"/>
    </row>
    <row r="370" spans="11:26">
      <c r="K370" s="14">
        <v>5821</v>
      </c>
      <c r="L370" s="14" t="s">
        <v>1292</v>
      </c>
      <c r="M370" s="14" t="s">
        <v>1293</v>
      </c>
      <c r="N370" s="14">
        <v>1</v>
      </c>
      <c r="O370" s="14" t="s">
        <v>1533</v>
      </c>
      <c r="P370" s="97">
        <v>39732</v>
      </c>
      <c r="Q370" s="14" t="s">
        <v>24</v>
      </c>
      <c r="R370" s="15"/>
      <c r="S370" s="14"/>
      <c r="T370" s="14"/>
      <c r="U370" s="14"/>
      <c r="V370" s="14"/>
      <c r="W370" s="14"/>
      <c r="X370" s="14"/>
      <c r="Y370" s="14"/>
      <c r="Z370" s="16"/>
    </row>
    <row r="371" spans="11:26">
      <c r="K371" s="14">
        <v>5827</v>
      </c>
      <c r="L371" s="14" t="s">
        <v>1294</v>
      </c>
      <c r="M371" s="14" t="s">
        <v>1295</v>
      </c>
      <c r="N371" s="14">
        <v>1</v>
      </c>
      <c r="O371" s="14" t="s">
        <v>1533</v>
      </c>
      <c r="P371" s="97">
        <v>39745</v>
      </c>
      <c r="Q371" s="14" t="s">
        <v>24</v>
      </c>
      <c r="R371" s="15"/>
      <c r="S371" s="14"/>
      <c r="T371" s="14"/>
      <c r="U371" s="14"/>
      <c r="V371" s="14"/>
      <c r="W371" s="14"/>
      <c r="X371" s="14"/>
      <c r="Y371" s="14"/>
      <c r="Z371" s="16"/>
    </row>
    <row r="372" spans="11:26">
      <c r="K372" s="14">
        <v>5820</v>
      </c>
      <c r="L372" s="14" t="s">
        <v>1296</v>
      </c>
      <c r="M372" s="14" t="s">
        <v>1297</v>
      </c>
      <c r="N372" s="14">
        <v>1</v>
      </c>
      <c r="O372" s="14" t="s">
        <v>1533</v>
      </c>
      <c r="P372" s="97">
        <v>39765</v>
      </c>
      <c r="Q372" s="14" t="s">
        <v>24</v>
      </c>
      <c r="R372" s="15"/>
      <c r="S372" s="14"/>
      <c r="T372" s="14"/>
      <c r="U372" s="14"/>
      <c r="V372" s="14"/>
      <c r="W372" s="14"/>
      <c r="X372" s="14"/>
      <c r="Y372" s="14"/>
      <c r="Z372" s="16"/>
    </row>
    <row r="373" spans="11:26">
      <c r="K373" s="14">
        <v>5826</v>
      </c>
      <c r="L373" s="14" t="s">
        <v>1298</v>
      </c>
      <c r="M373" s="14" t="s">
        <v>1299</v>
      </c>
      <c r="N373" s="14">
        <v>1</v>
      </c>
      <c r="O373" s="14" t="s">
        <v>1533</v>
      </c>
      <c r="P373" s="97">
        <v>39775</v>
      </c>
      <c r="Q373" s="14" t="s">
        <v>24</v>
      </c>
      <c r="R373" s="15"/>
      <c r="S373" s="14"/>
      <c r="T373" s="14"/>
      <c r="U373" s="14"/>
      <c r="V373" s="14"/>
      <c r="W373" s="14"/>
      <c r="X373" s="14"/>
      <c r="Y373" s="14"/>
      <c r="Z373" s="16"/>
    </row>
    <row r="374" spans="11:26">
      <c r="K374" s="14">
        <v>5829</v>
      </c>
      <c r="L374" s="14" t="s">
        <v>1300</v>
      </c>
      <c r="M374" s="14" t="s">
        <v>1301</v>
      </c>
      <c r="N374" s="14">
        <v>1</v>
      </c>
      <c r="O374" s="14" t="s">
        <v>1533</v>
      </c>
      <c r="P374" s="97">
        <v>39808</v>
      </c>
      <c r="Q374" s="14" t="s">
        <v>24</v>
      </c>
      <c r="R374" s="15"/>
      <c r="S374" s="47"/>
      <c r="T374" s="47"/>
      <c r="U374" s="47"/>
      <c r="V374" s="47"/>
      <c r="W374" s="47"/>
      <c r="X374" s="47"/>
      <c r="Y374" s="14"/>
      <c r="Z374" s="16"/>
    </row>
    <row r="375" spans="11:26">
      <c r="K375" s="14">
        <v>5160</v>
      </c>
      <c r="L375" s="14" t="s">
        <v>1302</v>
      </c>
      <c r="M375" s="14" t="s">
        <v>1303</v>
      </c>
      <c r="N375" s="14">
        <v>1</v>
      </c>
      <c r="O375" s="14" t="s">
        <v>1533</v>
      </c>
      <c r="P375" s="97">
        <v>39818</v>
      </c>
      <c r="Q375" s="14" t="s">
        <v>24</v>
      </c>
      <c r="R375" s="15"/>
      <c r="S375" s="14"/>
      <c r="T375" s="14"/>
      <c r="U375" s="14"/>
      <c r="V375" s="14"/>
      <c r="W375" s="14"/>
      <c r="X375" s="14"/>
      <c r="Y375" s="14"/>
      <c r="Z375" s="16"/>
    </row>
    <row r="376" spans="11:26">
      <c r="K376" s="14">
        <v>5162</v>
      </c>
      <c r="L376" s="14" t="s">
        <v>1304</v>
      </c>
      <c r="M376" s="14" t="s">
        <v>1305</v>
      </c>
      <c r="N376" s="14">
        <v>1</v>
      </c>
      <c r="O376" s="14" t="s">
        <v>1533</v>
      </c>
      <c r="P376" s="97">
        <v>39866</v>
      </c>
      <c r="Q376" s="14" t="s">
        <v>24</v>
      </c>
      <c r="R376" s="15"/>
      <c r="S376" s="14"/>
      <c r="T376" s="14"/>
      <c r="U376" s="14"/>
      <c r="V376" s="14"/>
      <c r="W376" s="14"/>
      <c r="X376" s="14"/>
      <c r="Y376" s="14"/>
      <c r="Z376" s="16"/>
    </row>
    <row r="377" spans="11:26">
      <c r="K377" s="14">
        <v>5163</v>
      </c>
      <c r="L377" s="14" t="s">
        <v>1306</v>
      </c>
      <c r="M377" s="14" t="s">
        <v>1307</v>
      </c>
      <c r="N377" s="14">
        <v>1</v>
      </c>
      <c r="O377" s="14" t="s">
        <v>1533</v>
      </c>
      <c r="P377" s="97">
        <v>39879</v>
      </c>
      <c r="Q377" s="14" t="s">
        <v>24</v>
      </c>
      <c r="R377" s="15"/>
      <c r="S377" s="14"/>
      <c r="T377" s="14"/>
      <c r="U377" s="14"/>
      <c r="V377" s="14"/>
      <c r="W377" s="14"/>
      <c r="X377" s="14"/>
      <c r="Y377" s="14"/>
      <c r="Z377" s="16"/>
    </row>
    <row r="378" spans="11:26">
      <c r="K378" s="14">
        <v>6104</v>
      </c>
      <c r="L378" s="14" t="s">
        <v>604</v>
      </c>
      <c r="M378" s="14" t="s">
        <v>605</v>
      </c>
      <c r="N378" s="14">
        <v>3</v>
      </c>
      <c r="O378" s="14" t="s">
        <v>1533</v>
      </c>
      <c r="P378" s="97">
        <v>38870</v>
      </c>
      <c r="Q378" s="14" t="s">
        <v>38</v>
      </c>
      <c r="R378" s="15"/>
      <c r="S378" s="14"/>
      <c r="T378" s="14"/>
      <c r="U378" s="14"/>
      <c r="V378" s="14"/>
      <c r="W378" s="14"/>
      <c r="X378" s="14"/>
      <c r="Y378" s="14"/>
      <c r="Z378" s="16"/>
    </row>
    <row r="379" spans="11:26">
      <c r="K379" s="14">
        <v>6105</v>
      </c>
      <c r="L379" s="14" t="s">
        <v>608</v>
      </c>
      <c r="M379" s="14" t="s">
        <v>609</v>
      </c>
      <c r="N379" s="14">
        <v>3</v>
      </c>
      <c r="O379" s="14" t="s">
        <v>1533</v>
      </c>
      <c r="P379" s="97">
        <v>38894</v>
      </c>
      <c r="Q379" s="14" t="s">
        <v>38</v>
      </c>
      <c r="R379" s="15"/>
      <c r="S379" s="14"/>
      <c r="T379" s="14"/>
      <c r="U379" s="14"/>
      <c r="V379" s="14"/>
      <c r="W379" s="14"/>
      <c r="X379" s="14"/>
      <c r="Y379" s="14"/>
      <c r="Z379" s="16"/>
    </row>
    <row r="380" spans="11:26">
      <c r="K380" s="14">
        <v>6103</v>
      </c>
      <c r="L380" s="14" t="s">
        <v>606</v>
      </c>
      <c r="M380" s="14" t="s">
        <v>607</v>
      </c>
      <c r="N380" s="14">
        <v>3</v>
      </c>
      <c r="O380" s="14" t="s">
        <v>1533</v>
      </c>
      <c r="P380" s="97">
        <v>38951</v>
      </c>
      <c r="Q380" s="14" t="s">
        <v>38</v>
      </c>
      <c r="R380" s="15"/>
      <c r="S380" s="14"/>
      <c r="T380" s="14"/>
      <c r="U380" s="14"/>
      <c r="V380" s="14"/>
      <c r="W380" s="14"/>
      <c r="X380" s="14"/>
      <c r="Y380" s="14"/>
      <c r="Z380" s="16"/>
    </row>
    <row r="381" spans="11:26">
      <c r="K381" s="14">
        <v>6102</v>
      </c>
      <c r="L381" s="14" t="s">
        <v>600</v>
      </c>
      <c r="M381" s="14" t="s">
        <v>601</v>
      </c>
      <c r="N381" s="14">
        <v>3</v>
      </c>
      <c r="O381" s="14" t="s">
        <v>1533</v>
      </c>
      <c r="P381" s="97">
        <v>38962</v>
      </c>
      <c r="Q381" s="14" t="s">
        <v>38</v>
      </c>
      <c r="R381" s="15"/>
      <c r="S381" s="14"/>
      <c r="T381" s="14"/>
      <c r="U381" s="14"/>
      <c r="V381" s="14"/>
      <c r="W381" s="14"/>
      <c r="X381" s="14"/>
      <c r="Y381" s="14"/>
      <c r="Z381" s="16"/>
    </row>
    <row r="382" spans="11:26">
      <c r="K382" s="14">
        <v>6100</v>
      </c>
      <c r="L382" s="14" t="s">
        <v>602</v>
      </c>
      <c r="M382" s="14" t="s">
        <v>603</v>
      </c>
      <c r="N382" s="14">
        <v>3</v>
      </c>
      <c r="O382" s="14" t="s">
        <v>1533</v>
      </c>
      <c r="P382" s="97">
        <v>39075</v>
      </c>
      <c r="Q382" s="14" t="s">
        <v>38</v>
      </c>
      <c r="R382" s="15"/>
      <c r="S382" s="14"/>
      <c r="T382" s="14"/>
      <c r="U382" s="14"/>
      <c r="V382" s="14"/>
      <c r="W382" s="14"/>
      <c r="X382" s="14"/>
      <c r="Y382" s="14"/>
      <c r="Z382" s="16"/>
    </row>
    <row r="383" spans="11:26">
      <c r="K383" s="14">
        <v>6101</v>
      </c>
      <c r="L383" s="14" t="s">
        <v>610</v>
      </c>
      <c r="M383" s="14" t="s">
        <v>611</v>
      </c>
      <c r="N383" s="14">
        <v>3</v>
      </c>
      <c r="O383" s="14" t="s">
        <v>1533</v>
      </c>
      <c r="P383" s="97">
        <v>39077</v>
      </c>
      <c r="Q383" s="14" t="s">
        <v>38</v>
      </c>
      <c r="R383" s="15"/>
      <c r="S383" s="14"/>
      <c r="T383" s="14"/>
      <c r="U383" s="14"/>
      <c r="V383" s="14"/>
      <c r="W383" s="14"/>
      <c r="X383" s="14"/>
      <c r="Y383" s="14"/>
      <c r="Z383" s="16"/>
    </row>
    <row r="384" spans="11:26">
      <c r="K384" s="14">
        <v>4101</v>
      </c>
      <c r="L384" s="14" t="s">
        <v>1308</v>
      </c>
      <c r="M384" s="14" t="s">
        <v>1309</v>
      </c>
      <c r="N384" s="14">
        <v>2</v>
      </c>
      <c r="O384" s="14" t="s">
        <v>1533</v>
      </c>
      <c r="P384" s="97">
        <v>39183</v>
      </c>
      <c r="Q384" s="14" t="s">
        <v>38</v>
      </c>
      <c r="R384" s="15"/>
      <c r="S384" s="14"/>
      <c r="T384" s="14"/>
      <c r="U384" s="14"/>
      <c r="V384" s="14"/>
      <c r="W384" s="14"/>
      <c r="X384" s="14"/>
      <c r="Y384" s="14"/>
      <c r="Z384" s="16"/>
    </row>
    <row r="385" spans="11:26">
      <c r="K385" s="14">
        <v>4109</v>
      </c>
      <c r="L385" s="14" t="s">
        <v>1310</v>
      </c>
      <c r="M385" s="14" t="s">
        <v>1311</v>
      </c>
      <c r="N385" s="14">
        <v>2</v>
      </c>
      <c r="O385" s="14" t="s">
        <v>1533</v>
      </c>
      <c r="P385" s="97">
        <v>39214</v>
      </c>
      <c r="Q385" s="14" t="s">
        <v>38</v>
      </c>
      <c r="R385" s="15"/>
      <c r="S385" s="14"/>
      <c r="T385" s="14"/>
      <c r="U385" s="14"/>
      <c r="V385" s="14"/>
      <c r="W385" s="14"/>
      <c r="X385" s="14"/>
      <c r="Y385" s="14"/>
      <c r="Z385" s="16"/>
    </row>
    <row r="386" spans="11:26">
      <c r="K386" s="14">
        <v>4108</v>
      </c>
      <c r="L386" s="14" t="s">
        <v>1312</v>
      </c>
      <c r="M386" s="14" t="s">
        <v>1313</v>
      </c>
      <c r="N386" s="14">
        <v>2</v>
      </c>
      <c r="O386" s="14" t="s">
        <v>1533</v>
      </c>
      <c r="P386" s="97">
        <v>39224</v>
      </c>
      <c r="Q386" s="14" t="s">
        <v>38</v>
      </c>
      <c r="R386" s="15"/>
      <c r="S386" s="14"/>
      <c r="T386" s="14"/>
      <c r="U386" s="14"/>
      <c r="V386" s="14"/>
      <c r="W386" s="14"/>
      <c r="X386" s="14"/>
      <c r="Y386" s="14"/>
      <c r="Z386" s="16"/>
    </row>
    <row r="387" spans="11:26">
      <c r="K387" s="14">
        <v>4107</v>
      </c>
      <c r="L387" s="14" t="s">
        <v>1314</v>
      </c>
      <c r="M387" s="14" t="s">
        <v>1315</v>
      </c>
      <c r="N387" s="14">
        <v>2</v>
      </c>
      <c r="O387" s="14" t="s">
        <v>1533</v>
      </c>
      <c r="P387" s="97">
        <v>39229</v>
      </c>
      <c r="Q387" s="14" t="s">
        <v>38</v>
      </c>
      <c r="R387" s="15"/>
      <c r="S387" s="14"/>
      <c r="T387" s="14"/>
      <c r="U387" s="14"/>
      <c r="V387" s="14"/>
      <c r="W387" s="14"/>
      <c r="X387" s="14"/>
      <c r="Y387" s="14"/>
      <c r="Z387" s="16"/>
    </row>
    <row r="388" spans="11:26">
      <c r="K388" s="14">
        <v>4103</v>
      </c>
      <c r="L388" s="14" t="s">
        <v>1316</v>
      </c>
      <c r="M388" s="14" t="s">
        <v>1317</v>
      </c>
      <c r="N388" s="14">
        <v>2</v>
      </c>
      <c r="O388" s="14" t="s">
        <v>1533</v>
      </c>
      <c r="P388" s="97">
        <v>39236</v>
      </c>
      <c r="Q388" s="14" t="s">
        <v>38</v>
      </c>
      <c r="R388" s="15"/>
      <c r="S388" s="14"/>
      <c r="T388" s="14"/>
      <c r="U388" s="14"/>
      <c r="V388" s="14"/>
      <c r="W388" s="14"/>
      <c r="X388" s="14"/>
      <c r="Y388" s="14"/>
      <c r="Z388" s="16"/>
    </row>
    <row r="389" spans="11:26">
      <c r="K389" s="14">
        <v>4104</v>
      </c>
      <c r="L389" s="14" t="s">
        <v>1318</v>
      </c>
      <c r="M389" s="14" t="s">
        <v>1319</v>
      </c>
      <c r="N389" s="14">
        <v>2</v>
      </c>
      <c r="O389" s="14" t="s">
        <v>1533</v>
      </c>
      <c r="P389" s="97">
        <v>39359</v>
      </c>
      <c r="Q389" s="14" t="s">
        <v>38</v>
      </c>
      <c r="R389" s="15"/>
      <c r="S389" s="14"/>
      <c r="T389" s="14"/>
      <c r="U389" s="14"/>
      <c r="V389" s="14"/>
      <c r="W389" s="14"/>
      <c r="X389" s="14"/>
      <c r="Y389" s="14"/>
      <c r="Z389" s="16"/>
    </row>
    <row r="390" spans="11:26">
      <c r="K390" s="14">
        <v>4106</v>
      </c>
      <c r="L390" s="14" t="s">
        <v>1320</v>
      </c>
      <c r="M390" s="14" t="s">
        <v>1321</v>
      </c>
      <c r="N390" s="14">
        <v>2</v>
      </c>
      <c r="O390" s="14" t="s">
        <v>1533</v>
      </c>
      <c r="P390" s="97">
        <v>39383</v>
      </c>
      <c r="Q390" s="14" t="s">
        <v>38</v>
      </c>
      <c r="R390" s="15"/>
      <c r="S390" s="14"/>
      <c r="T390" s="14"/>
      <c r="U390" s="14"/>
      <c r="V390" s="14"/>
      <c r="W390" s="14"/>
      <c r="X390" s="14"/>
      <c r="Y390" s="14"/>
      <c r="Z390" s="16"/>
    </row>
    <row r="391" spans="11:26">
      <c r="K391" s="14">
        <v>4110</v>
      </c>
      <c r="L391" s="14" t="s">
        <v>1322</v>
      </c>
      <c r="M391" s="14" t="s">
        <v>1323</v>
      </c>
      <c r="N391" s="14">
        <v>2</v>
      </c>
      <c r="O391" s="14" t="s">
        <v>1533</v>
      </c>
      <c r="P391" s="97">
        <v>39398</v>
      </c>
      <c r="Q391" s="14" t="s">
        <v>38</v>
      </c>
      <c r="R391" s="15"/>
      <c r="S391" s="14"/>
      <c r="T391" s="14"/>
      <c r="U391" s="14"/>
      <c r="V391" s="14"/>
      <c r="W391" s="14"/>
      <c r="X391" s="14"/>
      <c r="Y391" s="14"/>
      <c r="Z391" s="16"/>
    </row>
    <row r="392" spans="11:26">
      <c r="K392" s="14">
        <v>6106</v>
      </c>
      <c r="L392" s="14" t="s">
        <v>1324</v>
      </c>
      <c r="M392" s="14" t="s">
        <v>1325</v>
      </c>
      <c r="N392" s="14">
        <v>3</v>
      </c>
      <c r="O392" s="14" t="s">
        <v>1533</v>
      </c>
      <c r="P392" s="97">
        <v>39404</v>
      </c>
      <c r="Q392" s="14" t="s">
        <v>38</v>
      </c>
      <c r="R392" s="15"/>
      <c r="S392" s="14"/>
      <c r="T392" s="14"/>
      <c r="U392" s="14"/>
      <c r="V392" s="14"/>
      <c r="W392" s="14"/>
      <c r="X392" s="14"/>
      <c r="Y392" s="14"/>
      <c r="Z392" s="16"/>
    </row>
    <row r="393" spans="11:26">
      <c r="K393" s="14">
        <v>4105</v>
      </c>
      <c r="L393" s="14" t="s">
        <v>1326</v>
      </c>
      <c r="M393" s="14" t="s">
        <v>1327</v>
      </c>
      <c r="N393" s="14">
        <v>2</v>
      </c>
      <c r="O393" s="14" t="s">
        <v>1533</v>
      </c>
      <c r="P393" s="97">
        <v>39427</v>
      </c>
      <c r="Q393" s="14" t="s">
        <v>38</v>
      </c>
      <c r="R393" s="15"/>
      <c r="S393" s="14"/>
      <c r="T393" s="14"/>
      <c r="U393" s="14"/>
      <c r="V393" s="14"/>
      <c r="W393" s="14"/>
      <c r="X393" s="14"/>
      <c r="Y393" s="14"/>
      <c r="Z393" s="16"/>
    </row>
    <row r="394" spans="11:26">
      <c r="K394" s="14">
        <v>4102</v>
      </c>
      <c r="L394" s="14" t="s">
        <v>1328</v>
      </c>
      <c r="M394" s="14" t="s">
        <v>1329</v>
      </c>
      <c r="N394" s="14">
        <v>2</v>
      </c>
      <c r="O394" s="14" t="s">
        <v>1533</v>
      </c>
      <c r="P394" s="97">
        <v>39465</v>
      </c>
      <c r="Q394" s="14" t="s">
        <v>38</v>
      </c>
      <c r="R394" s="15"/>
      <c r="S394" s="14"/>
      <c r="T394" s="14"/>
      <c r="U394" s="14"/>
      <c r="V394" s="14"/>
      <c r="W394" s="14"/>
      <c r="X394" s="14"/>
      <c r="Y394" s="14"/>
      <c r="Z394" s="16"/>
    </row>
    <row r="395" spans="11:26">
      <c r="K395" s="14">
        <v>4100</v>
      </c>
      <c r="L395" s="14" t="s">
        <v>1330</v>
      </c>
      <c r="M395" s="14" t="s">
        <v>1331</v>
      </c>
      <c r="N395" s="14">
        <v>2</v>
      </c>
      <c r="O395" s="14" t="s">
        <v>1533</v>
      </c>
      <c r="P395" s="97">
        <v>39531</v>
      </c>
      <c r="Q395" s="14" t="s">
        <v>38</v>
      </c>
      <c r="R395" s="15"/>
      <c r="S395" s="14"/>
      <c r="T395" s="14"/>
      <c r="U395" s="14"/>
      <c r="V395" s="14"/>
      <c r="W395" s="14"/>
      <c r="X395" s="14"/>
      <c r="Y395" s="14"/>
      <c r="Z395" s="16"/>
    </row>
    <row r="396" spans="11:26">
      <c r="K396" s="14">
        <v>5100</v>
      </c>
      <c r="L396" s="14" t="s">
        <v>1332</v>
      </c>
      <c r="M396" s="14" t="s">
        <v>1333</v>
      </c>
      <c r="N396" s="14">
        <v>1</v>
      </c>
      <c r="O396" s="14" t="s">
        <v>1533</v>
      </c>
      <c r="P396" s="97">
        <v>39662</v>
      </c>
      <c r="Q396" s="14" t="s">
        <v>38</v>
      </c>
      <c r="R396" s="15"/>
      <c r="S396" s="14"/>
      <c r="T396" s="14"/>
      <c r="U396" s="14"/>
      <c r="V396" s="14"/>
      <c r="W396" s="14"/>
      <c r="X396" s="14"/>
      <c r="Y396" s="14"/>
      <c r="Z396" s="16"/>
    </row>
    <row r="397" spans="11:26">
      <c r="K397" s="14">
        <v>5101</v>
      </c>
      <c r="L397" s="14" t="s">
        <v>1334</v>
      </c>
      <c r="M397" s="14" t="s">
        <v>1335</v>
      </c>
      <c r="N397" s="14">
        <v>1</v>
      </c>
      <c r="O397" s="14" t="s">
        <v>1533</v>
      </c>
      <c r="P397" s="97">
        <v>39688</v>
      </c>
      <c r="Q397" s="14" t="s">
        <v>38</v>
      </c>
      <c r="R397" s="15"/>
      <c r="S397" s="14"/>
      <c r="T397" s="14"/>
      <c r="U397" s="14"/>
      <c r="V397" s="14"/>
      <c r="W397" s="14"/>
      <c r="X397" s="14"/>
      <c r="Y397" s="14"/>
      <c r="Z397" s="16"/>
    </row>
    <row r="398" spans="11:26">
      <c r="K398" s="14">
        <v>5102</v>
      </c>
      <c r="L398" s="14" t="s">
        <v>1336</v>
      </c>
      <c r="M398" s="14" t="s">
        <v>1337</v>
      </c>
      <c r="N398" s="14">
        <v>1</v>
      </c>
      <c r="O398" s="14" t="s">
        <v>1533</v>
      </c>
      <c r="P398" s="97">
        <v>39768</v>
      </c>
      <c r="Q398" s="14" t="s">
        <v>38</v>
      </c>
      <c r="R398" s="15"/>
      <c r="S398" s="14"/>
      <c r="T398" s="14"/>
      <c r="U398" s="14"/>
      <c r="V398" s="14"/>
      <c r="W398" s="14"/>
      <c r="X398" s="14"/>
      <c r="Y398" s="14"/>
      <c r="Z398" s="16"/>
    </row>
    <row r="399" spans="11:26">
      <c r="K399" s="14"/>
      <c r="L399" s="14" t="s">
        <v>614</v>
      </c>
      <c r="M399" s="14" t="s">
        <v>615</v>
      </c>
      <c r="N399" s="14">
        <v>3</v>
      </c>
      <c r="O399" s="14" t="s">
        <v>1533</v>
      </c>
      <c r="P399" s="97">
        <v>38846</v>
      </c>
      <c r="Q399" s="14" t="s">
        <v>180</v>
      </c>
      <c r="R399" s="15"/>
      <c r="S399" s="14"/>
      <c r="T399" s="14"/>
      <c r="U399" s="14"/>
      <c r="V399" s="14"/>
      <c r="W399" s="14"/>
      <c r="X399" s="14"/>
      <c r="Y399" s="14"/>
      <c r="Z399" s="16"/>
    </row>
    <row r="400" spans="11:26">
      <c r="K400" s="14"/>
      <c r="L400" s="14" t="s">
        <v>612</v>
      </c>
      <c r="M400" s="14" t="s">
        <v>613</v>
      </c>
      <c r="N400" s="14">
        <v>3</v>
      </c>
      <c r="O400" s="14" t="s">
        <v>1533</v>
      </c>
      <c r="P400" s="97">
        <v>39004</v>
      </c>
      <c r="Q400" s="14" t="s">
        <v>180</v>
      </c>
      <c r="R400" s="15"/>
      <c r="S400" s="14"/>
      <c r="T400" s="14"/>
      <c r="U400" s="14"/>
      <c r="V400" s="14"/>
      <c r="W400" s="14"/>
      <c r="X400" s="14"/>
      <c r="Y400" s="14"/>
      <c r="Z400" s="16"/>
    </row>
    <row r="401" spans="11:26">
      <c r="K401" s="14"/>
      <c r="L401" s="14" t="s">
        <v>1338</v>
      </c>
      <c r="M401" s="14" t="s">
        <v>1339</v>
      </c>
      <c r="N401" s="14">
        <v>2</v>
      </c>
      <c r="O401" s="14" t="s">
        <v>1533</v>
      </c>
      <c r="P401" s="97">
        <v>39194</v>
      </c>
      <c r="Q401" s="14" t="s">
        <v>180</v>
      </c>
      <c r="R401" s="15"/>
      <c r="S401" s="14"/>
      <c r="T401" s="14"/>
      <c r="U401" s="14"/>
      <c r="V401" s="14"/>
      <c r="W401" s="14"/>
      <c r="X401" s="14"/>
      <c r="Y401" s="14"/>
      <c r="Z401" s="16"/>
    </row>
    <row r="402" spans="11:26">
      <c r="K402" s="14"/>
      <c r="L402" s="14" t="s">
        <v>1340</v>
      </c>
      <c r="M402" s="14" t="s">
        <v>1341</v>
      </c>
      <c r="N402" s="14">
        <v>2</v>
      </c>
      <c r="O402" s="14" t="s">
        <v>1533</v>
      </c>
      <c r="P402" s="97">
        <v>39251</v>
      </c>
      <c r="Q402" s="14" t="s">
        <v>180</v>
      </c>
      <c r="R402" s="15"/>
      <c r="S402" s="14"/>
      <c r="T402" s="14"/>
      <c r="U402" s="14"/>
      <c r="V402" s="14"/>
      <c r="W402" s="14"/>
      <c r="X402" s="14"/>
      <c r="Y402" s="14"/>
      <c r="Z402" s="16"/>
    </row>
    <row r="403" spans="11:26">
      <c r="K403" s="14"/>
      <c r="L403" s="14" t="s">
        <v>1342</v>
      </c>
      <c r="M403" s="14" t="s">
        <v>1343</v>
      </c>
      <c r="N403" s="14">
        <v>2</v>
      </c>
      <c r="O403" s="14" t="s">
        <v>1533</v>
      </c>
      <c r="P403" s="97">
        <v>39366</v>
      </c>
      <c r="Q403" s="14" t="s">
        <v>180</v>
      </c>
      <c r="R403" s="15"/>
      <c r="S403" s="14"/>
      <c r="T403" s="14"/>
      <c r="U403" s="14"/>
      <c r="V403" s="14"/>
      <c r="W403" s="14"/>
      <c r="X403" s="14"/>
      <c r="Y403" s="14"/>
      <c r="Z403" s="16"/>
    </row>
    <row r="404" spans="11:26">
      <c r="K404" s="14"/>
      <c r="L404" s="14" t="s">
        <v>1344</v>
      </c>
      <c r="M404" s="14" t="s">
        <v>1345</v>
      </c>
      <c r="N404" s="14">
        <v>2</v>
      </c>
      <c r="O404" s="14" t="s">
        <v>1533</v>
      </c>
      <c r="P404" s="97">
        <v>39434</v>
      </c>
      <c r="Q404" s="14" t="s">
        <v>180</v>
      </c>
      <c r="R404" s="15"/>
      <c r="S404" s="14"/>
      <c r="T404" s="14"/>
      <c r="U404" s="14"/>
      <c r="V404" s="14"/>
      <c r="W404" s="14"/>
      <c r="X404" s="14"/>
      <c r="Y404" s="14"/>
      <c r="Z404" s="16"/>
    </row>
    <row r="405" spans="11:26">
      <c r="K405" s="14"/>
      <c r="L405" s="14" t="s">
        <v>1346</v>
      </c>
      <c r="M405" s="14" t="s">
        <v>1347</v>
      </c>
      <c r="N405" s="14">
        <v>2</v>
      </c>
      <c r="O405" s="14" t="s">
        <v>1533</v>
      </c>
      <c r="P405" s="97">
        <v>39459</v>
      </c>
      <c r="Q405" s="14" t="s">
        <v>180</v>
      </c>
      <c r="R405" s="15"/>
      <c r="S405" s="14"/>
      <c r="T405" s="14"/>
      <c r="U405" s="14"/>
      <c r="V405" s="14"/>
      <c r="W405" s="14"/>
      <c r="X405" s="14"/>
      <c r="Y405" s="14"/>
      <c r="Z405" s="16"/>
    </row>
    <row r="406" spans="11:26">
      <c r="K406" s="14"/>
      <c r="L406" s="14" t="s">
        <v>1348</v>
      </c>
      <c r="M406" s="14" t="s">
        <v>1349</v>
      </c>
      <c r="N406" s="14">
        <v>1</v>
      </c>
      <c r="O406" s="14" t="s">
        <v>1533</v>
      </c>
      <c r="P406" s="97">
        <v>39604</v>
      </c>
      <c r="Q406" s="14" t="s">
        <v>180</v>
      </c>
      <c r="R406" s="15"/>
      <c r="S406" s="14"/>
      <c r="T406" s="14"/>
      <c r="U406" s="14"/>
      <c r="V406" s="14"/>
      <c r="W406" s="14"/>
      <c r="X406" s="14"/>
      <c r="Y406" s="14"/>
      <c r="Z406" s="16"/>
    </row>
    <row r="407" spans="11:26">
      <c r="K407" s="14">
        <v>6021</v>
      </c>
      <c r="L407" s="14" t="s">
        <v>618</v>
      </c>
      <c r="M407" s="14" t="s">
        <v>619</v>
      </c>
      <c r="N407" s="14">
        <v>3</v>
      </c>
      <c r="O407" s="14" t="s">
        <v>1533</v>
      </c>
      <c r="P407" s="97">
        <v>38845</v>
      </c>
      <c r="Q407" s="14" t="s">
        <v>71</v>
      </c>
      <c r="R407" s="15"/>
      <c r="S407" s="14"/>
      <c r="T407" s="14"/>
      <c r="U407" s="14"/>
      <c r="V407" s="14"/>
      <c r="W407" s="14"/>
      <c r="X407" s="14"/>
      <c r="Y407" s="14"/>
      <c r="Z407" s="16"/>
    </row>
    <row r="408" spans="11:26">
      <c r="K408" s="14">
        <v>6020</v>
      </c>
      <c r="L408" s="14" t="s">
        <v>616</v>
      </c>
      <c r="M408" s="14" t="s">
        <v>617</v>
      </c>
      <c r="N408" s="14">
        <v>3</v>
      </c>
      <c r="O408" s="14" t="s">
        <v>1533</v>
      </c>
      <c r="P408" s="97">
        <v>39094</v>
      </c>
      <c r="Q408" s="14" t="s">
        <v>71</v>
      </c>
      <c r="R408" s="15"/>
      <c r="S408" s="14"/>
      <c r="T408" s="14"/>
      <c r="U408" s="14"/>
      <c r="V408" s="14"/>
      <c r="W408" s="14"/>
      <c r="X408" s="14"/>
      <c r="Y408" s="14"/>
      <c r="Z408" s="16"/>
    </row>
    <row r="409" spans="11:26">
      <c r="K409" s="14">
        <v>4021</v>
      </c>
      <c r="L409" s="14" t="s">
        <v>1350</v>
      </c>
      <c r="M409" s="14" t="s">
        <v>1351</v>
      </c>
      <c r="N409" s="14">
        <v>2</v>
      </c>
      <c r="O409" s="14" t="s">
        <v>1533</v>
      </c>
      <c r="P409" s="97">
        <v>39190</v>
      </c>
      <c r="Q409" s="14" t="s">
        <v>71</v>
      </c>
      <c r="R409" s="15"/>
      <c r="S409" s="14"/>
      <c r="T409" s="14"/>
      <c r="U409" s="14"/>
      <c r="V409" s="14"/>
      <c r="W409" s="14"/>
      <c r="X409" s="14"/>
      <c r="Y409" s="14"/>
      <c r="Z409" s="16"/>
    </row>
    <row r="410" spans="11:26">
      <c r="K410" s="14">
        <v>4026</v>
      </c>
      <c r="L410" s="14" t="s">
        <v>1352</v>
      </c>
      <c r="M410" s="14" t="s">
        <v>1353</v>
      </c>
      <c r="N410" s="14">
        <v>2</v>
      </c>
      <c r="O410" s="14" t="s">
        <v>1533</v>
      </c>
      <c r="P410" s="97">
        <v>39262</v>
      </c>
      <c r="Q410" s="14" t="s">
        <v>71</v>
      </c>
      <c r="R410" s="15"/>
      <c r="S410" s="14"/>
      <c r="T410" s="14"/>
      <c r="U410" s="14"/>
      <c r="V410" s="14"/>
      <c r="W410" s="14"/>
      <c r="X410" s="14"/>
      <c r="Y410" s="14"/>
      <c r="Z410" s="16"/>
    </row>
    <row r="411" spans="11:26">
      <c r="K411" s="14">
        <v>4022</v>
      </c>
      <c r="L411" s="14" t="s">
        <v>1354</v>
      </c>
      <c r="M411" s="14" t="s">
        <v>999</v>
      </c>
      <c r="N411" s="14">
        <v>2</v>
      </c>
      <c r="O411" s="14" t="s">
        <v>1533</v>
      </c>
      <c r="P411" s="97">
        <v>39293</v>
      </c>
      <c r="Q411" s="14" t="s">
        <v>71</v>
      </c>
      <c r="R411" s="15"/>
      <c r="S411" s="14"/>
      <c r="T411" s="14"/>
      <c r="U411" s="14"/>
      <c r="V411" s="14"/>
      <c r="W411" s="14"/>
      <c r="X411" s="14"/>
      <c r="Y411" s="14"/>
      <c r="Z411" s="16"/>
    </row>
    <row r="412" spans="11:26">
      <c r="K412" s="14">
        <v>4020</v>
      </c>
      <c r="L412" s="14" t="s">
        <v>1355</v>
      </c>
      <c r="M412" s="14" t="s">
        <v>1356</v>
      </c>
      <c r="N412" s="14">
        <v>2</v>
      </c>
      <c r="O412" s="14" t="s">
        <v>1533</v>
      </c>
      <c r="P412" s="97">
        <v>39293</v>
      </c>
      <c r="Q412" s="14" t="s">
        <v>71</v>
      </c>
      <c r="R412" s="15"/>
      <c r="S412" s="14"/>
      <c r="T412" s="14"/>
      <c r="U412" s="14"/>
      <c r="V412" s="14"/>
      <c r="W412" s="14"/>
      <c r="X412" s="14"/>
      <c r="Y412" s="14"/>
      <c r="Z412" s="16"/>
    </row>
    <row r="413" spans="11:26">
      <c r="K413" s="14">
        <v>4025</v>
      </c>
      <c r="L413" s="14" t="s">
        <v>1357</v>
      </c>
      <c r="M413" s="14" t="s">
        <v>1358</v>
      </c>
      <c r="N413" s="14">
        <v>2</v>
      </c>
      <c r="O413" s="14" t="s">
        <v>1533</v>
      </c>
      <c r="P413" s="97">
        <v>39297</v>
      </c>
      <c r="Q413" s="14" t="s">
        <v>71</v>
      </c>
      <c r="R413" s="15"/>
      <c r="S413" s="14"/>
      <c r="T413" s="14"/>
      <c r="U413" s="14"/>
      <c r="V413" s="14"/>
      <c r="W413" s="14"/>
      <c r="X413" s="14"/>
      <c r="Y413" s="14"/>
      <c r="Z413" s="16"/>
    </row>
    <row r="414" spans="11:26">
      <c r="K414" s="14">
        <v>4024</v>
      </c>
      <c r="L414" s="14" t="s">
        <v>1359</v>
      </c>
      <c r="M414" s="14" t="s">
        <v>1360</v>
      </c>
      <c r="N414" s="14">
        <v>2</v>
      </c>
      <c r="O414" s="14" t="s">
        <v>1533</v>
      </c>
      <c r="P414" s="97">
        <v>39473</v>
      </c>
      <c r="Q414" s="14" t="s">
        <v>71</v>
      </c>
      <c r="R414" s="15"/>
      <c r="S414" s="14"/>
      <c r="T414" s="14"/>
      <c r="U414" s="14"/>
      <c r="V414" s="14"/>
      <c r="W414" s="14"/>
      <c r="X414" s="14"/>
      <c r="Y414" s="14"/>
      <c r="Z414" s="16"/>
    </row>
    <row r="415" spans="11:26">
      <c r="K415" s="14">
        <v>4023</v>
      </c>
      <c r="L415" s="14" t="s">
        <v>1361</v>
      </c>
      <c r="M415" s="14" t="s">
        <v>1362</v>
      </c>
      <c r="N415" s="14">
        <v>2</v>
      </c>
      <c r="O415" s="14" t="s">
        <v>1533</v>
      </c>
      <c r="P415" s="97">
        <v>39538</v>
      </c>
      <c r="Q415" s="14" t="s">
        <v>71</v>
      </c>
      <c r="R415" s="15"/>
      <c r="S415" s="14"/>
      <c r="T415" s="14"/>
      <c r="U415" s="14"/>
      <c r="V415" s="14"/>
      <c r="W415" s="14"/>
      <c r="X415" s="14"/>
      <c r="Y415" s="14"/>
      <c r="Z415" s="16"/>
    </row>
    <row r="416" spans="11:26">
      <c r="K416" s="14">
        <v>5024</v>
      </c>
      <c r="L416" s="14" t="s">
        <v>1363</v>
      </c>
      <c r="M416" s="14" t="s">
        <v>1364</v>
      </c>
      <c r="N416" s="14">
        <v>1</v>
      </c>
      <c r="O416" s="14" t="s">
        <v>1533</v>
      </c>
      <c r="P416" s="97">
        <v>39571</v>
      </c>
      <c r="Q416" s="14" t="s">
        <v>71</v>
      </c>
      <c r="R416" s="15"/>
      <c r="S416" s="14"/>
      <c r="T416" s="14"/>
      <c r="U416" s="14"/>
      <c r="V416" s="14"/>
      <c r="W416" s="14"/>
      <c r="X416" s="14"/>
      <c r="Y416" s="14"/>
      <c r="Z416" s="16"/>
    </row>
    <row r="417" spans="11:26">
      <c r="K417" s="31">
        <v>5020</v>
      </c>
      <c r="L417" s="31" t="s">
        <v>1365</v>
      </c>
      <c r="M417" s="44" t="s">
        <v>1366</v>
      </c>
      <c r="N417" s="45">
        <v>1</v>
      </c>
      <c r="O417" s="32" t="s">
        <v>1533</v>
      </c>
      <c r="P417" s="98">
        <v>39573</v>
      </c>
      <c r="Q417" s="14" t="s">
        <v>71</v>
      </c>
      <c r="R417" s="15"/>
      <c r="S417" s="14"/>
      <c r="T417" s="14"/>
      <c r="U417" s="14"/>
      <c r="V417" s="14"/>
      <c r="W417" s="14"/>
      <c r="X417" s="14"/>
      <c r="Y417" s="14"/>
      <c r="Z417" s="16"/>
    </row>
    <row r="418" spans="11:26">
      <c r="K418" s="14">
        <v>5021</v>
      </c>
      <c r="L418" s="14" t="s">
        <v>1367</v>
      </c>
      <c r="M418" s="14" t="s">
        <v>1368</v>
      </c>
      <c r="N418" s="14">
        <v>1</v>
      </c>
      <c r="O418" s="14" t="s">
        <v>1533</v>
      </c>
      <c r="P418" s="97">
        <v>39620</v>
      </c>
      <c r="Q418" s="14" t="s">
        <v>71</v>
      </c>
      <c r="R418" s="15"/>
      <c r="S418" s="14"/>
      <c r="T418" s="14"/>
      <c r="U418" s="14"/>
      <c r="V418" s="14"/>
      <c r="W418" s="14"/>
      <c r="X418" s="14"/>
      <c r="Y418" s="14"/>
      <c r="Z418" s="16"/>
    </row>
    <row r="419" spans="11:26">
      <c r="K419" s="14">
        <v>5025</v>
      </c>
      <c r="L419" s="14" t="s">
        <v>1369</v>
      </c>
      <c r="M419" s="14" t="s">
        <v>1370</v>
      </c>
      <c r="N419" s="14">
        <v>1</v>
      </c>
      <c r="O419" s="14" t="s">
        <v>1533</v>
      </c>
      <c r="P419" s="97">
        <v>39631</v>
      </c>
      <c r="Q419" s="14" t="s">
        <v>71</v>
      </c>
      <c r="R419" s="15"/>
      <c r="S419" s="14"/>
      <c r="T419" s="14"/>
      <c r="U419" s="14"/>
      <c r="V419" s="14"/>
      <c r="W419" s="14"/>
      <c r="X419" s="14"/>
      <c r="Y419" s="14"/>
      <c r="Z419" s="16"/>
    </row>
    <row r="420" spans="11:26">
      <c r="K420" s="14">
        <v>5032</v>
      </c>
      <c r="L420" s="14" t="s">
        <v>1371</v>
      </c>
      <c r="M420" s="14" t="s">
        <v>1372</v>
      </c>
      <c r="N420" s="14">
        <v>1</v>
      </c>
      <c r="O420" s="14" t="s">
        <v>1533</v>
      </c>
      <c r="P420" s="97">
        <v>39649</v>
      </c>
      <c r="Q420" s="14" t="s">
        <v>71</v>
      </c>
      <c r="R420" s="15"/>
      <c r="S420" s="14"/>
      <c r="T420" s="14"/>
      <c r="U420" s="14"/>
      <c r="V420" s="14"/>
      <c r="W420" s="14"/>
      <c r="X420" s="14"/>
      <c r="Y420" s="14"/>
      <c r="Z420" s="16"/>
    </row>
    <row r="421" spans="11:26">
      <c r="K421" s="14">
        <v>5022</v>
      </c>
      <c r="L421" s="14" t="s">
        <v>1373</v>
      </c>
      <c r="M421" s="14" t="s">
        <v>1374</v>
      </c>
      <c r="N421" s="14">
        <v>1</v>
      </c>
      <c r="O421" s="14" t="s">
        <v>1533</v>
      </c>
      <c r="P421" s="97">
        <v>39667</v>
      </c>
      <c r="Q421" s="14" t="s">
        <v>71</v>
      </c>
      <c r="R421" s="15"/>
      <c r="S421" s="14"/>
      <c r="T421" s="14"/>
      <c r="U421" s="14"/>
      <c r="V421" s="14"/>
      <c r="W421" s="14"/>
      <c r="X421" s="14"/>
      <c r="Y421" s="14"/>
      <c r="Z421" s="16"/>
    </row>
    <row r="422" spans="11:26">
      <c r="K422" s="14">
        <v>5023</v>
      </c>
      <c r="L422" s="14" t="s">
        <v>1375</v>
      </c>
      <c r="M422" s="14" t="s">
        <v>1376</v>
      </c>
      <c r="N422" s="14">
        <v>1</v>
      </c>
      <c r="O422" s="14" t="s">
        <v>1533</v>
      </c>
      <c r="P422" s="97">
        <v>39679</v>
      </c>
      <c r="Q422" s="14" t="s">
        <v>71</v>
      </c>
      <c r="R422" s="15"/>
      <c r="S422" s="14"/>
      <c r="T422" s="14"/>
      <c r="U422" s="14"/>
      <c r="V422" s="14"/>
      <c r="W422" s="14"/>
      <c r="X422" s="14"/>
      <c r="Y422" s="14"/>
      <c r="Z422" s="16"/>
    </row>
    <row r="423" spans="11:26">
      <c r="K423" s="47">
        <v>5029</v>
      </c>
      <c r="L423" s="47" t="s">
        <v>1377</v>
      </c>
      <c r="M423" s="47" t="s">
        <v>1378</v>
      </c>
      <c r="N423" s="47">
        <v>1</v>
      </c>
      <c r="O423" s="47" t="s">
        <v>1533</v>
      </c>
      <c r="P423" s="99">
        <v>39705</v>
      </c>
      <c r="Q423" s="14" t="s">
        <v>71</v>
      </c>
      <c r="R423" s="15"/>
      <c r="S423" s="14"/>
      <c r="T423" s="14"/>
      <c r="U423" s="14"/>
      <c r="V423" s="14"/>
      <c r="W423" s="14"/>
      <c r="X423" s="14"/>
      <c r="Y423" s="14"/>
      <c r="Z423" s="16"/>
    </row>
    <row r="424" spans="11:26">
      <c r="K424" s="14">
        <v>5027</v>
      </c>
      <c r="L424" s="14" t="s">
        <v>1379</v>
      </c>
      <c r="M424" s="14" t="s">
        <v>1380</v>
      </c>
      <c r="N424" s="14">
        <v>1</v>
      </c>
      <c r="O424" s="14" t="s">
        <v>1533</v>
      </c>
      <c r="P424" s="97">
        <v>39790</v>
      </c>
      <c r="Q424" s="14" t="s">
        <v>71</v>
      </c>
      <c r="R424" s="15"/>
      <c r="S424" s="14"/>
      <c r="T424" s="14"/>
      <c r="U424" s="14"/>
      <c r="V424" s="14"/>
      <c r="W424" s="14"/>
      <c r="X424" s="14"/>
      <c r="Y424" s="14"/>
      <c r="Z424" s="16"/>
    </row>
    <row r="425" spans="11:26">
      <c r="K425" s="31">
        <v>5037</v>
      </c>
      <c r="L425" s="31" t="s">
        <v>1381</v>
      </c>
      <c r="M425" s="44" t="s">
        <v>1382</v>
      </c>
      <c r="N425" s="45">
        <v>1</v>
      </c>
      <c r="O425" s="32" t="s">
        <v>1533</v>
      </c>
      <c r="P425" s="98">
        <v>39793</v>
      </c>
      <c r="Q425" s="14" t="s">
        <v>71</v>
      </c>
      <c r="R425" s="15"/>
      <c r="S425" s="14"/>
      <c r="T425" s="14"/>
      <c r="U425" s="14"/>
      <c r="V425" s="14"/>
      <c r="W425" s="14"/>
      <c r="X425" s="14"/>
      <c r="Y425" s="14"/>
      <c r="Z425" s="16"/>
    </row>
    <row r="426" spans="11:26">
      <c r="K426" s="14">
        <v>5028</v>
      </c>
      <c r="L426" s="14" t="s">
        <v>1383</v>
      </c>
      <c r="M426" s="14" t="s">
        <v>1384</v>
      </c>
      <c r="N426" s="14">
        <v>1</v>
      </c>
      <c r="O426" s="14" t="s">
        <v>1533</v>
      </c>
      <c r="P426" s="97">
        <v>39795</v>
      </c>
      <c r="Q426" s="14" t="s">
        <v>71</v>
      </c>
      <c r="R426" s="15"/>
      <c r="S426" s="14"/>
      <c r="T426" s="14"/>
      <c r="U426" s="14"/>
      <c r="V426" s="14"/>
      <c r="W426" s="14"/>
      <c r="X426" s="14"/>
      <c r="Y426" s="14"/>
      <c r="Z426" s="16"/>
    </row>
    <row r="427" spans="11:26">
      <c r="K427" s="14">
        <v>5026</v>
      </c>
      <c r="L427" s="14" t="s">
        <v>1385</v>
      </c>
      <c r="M427" s="14" t="s">
        <v>1386</v>
      </c>
      <c r="N427" s="14">
        <v>1</v>
      </c>
      <c r="O427" s="14" t="s">
        <v>1533</v>
      </c>
      <c r="P427" s="97">
        <v>39840</v>
      </c>
      <c r="Q427" s="14" t="s">
        <v>71</v>
      </c>
      <c r="R427" s="15"/>
      <c r="S427" s="48"/>
      <c r="T427" s="48"/>
      <c r="U427" s="48"/>
      <c r="V427" s="48"/>
      <c r="W427" s="48"/>
      <c r="X427" s="48"/>
      <c r="Y427" s="48"/>
      <c r="Z427" s="16"/>
    </row>
    <row r="428" spans="11:26">
      <c r="K428" s="14">
        <v>6280</v>
      </c>
      <c r="L428" s="14" t="s">
        <v>620</v>
      </c>
      <c r="M428" s="14" t="s">
        <v>621</v>
      </c>
      <c r="N428" s="14">
        <v>3</v>
      </c>
      <c r="O428" s="14" t="s">
        <v>1533</v>
      </c>
      <c r="P428" s="97">
        <v>38875</v>
      </c>
      <c r="Q428" s="14" t="s">
        <v>518</v>
      </c>
      <c r="R428" s="15"/>
      <c r="S428" s="48"/>
      <c r="T428" s="48"/>
      <c r="U428" s="48"/>
      <c r="V428" s="48"/>
      <c r="W428" s="48"/>
      <c r="X428" s="48"/>
      <c r="Y428" s="48"/>
      <c r="Z428" s="16"/>
    </row>
    <row r="429" spans="11:26">
      <c r="K429" s="14">
        <v>4282</v>
      </c>
      <c r="L429" s="14" t="s">
        <v>1387</v>
      </c>
      <c r="M429" s="14" t="s">
        <v>1388</v>
      </c>
      <c r="N429" s="14">
        <v>2</v>
      </c>
      <c r="O429" s="14" t="s">
        <v>1533</v>
      </c>
      <c r="P429" s="97">
        <v>39210</v>
      </c>
      <c r="Q429" s="14" t="s">
        <v>518</v>
      </c>
      <c r="R429" s="15"/>
      <c r="S429" s="48"/>
      <c r="T429" s="48"/>
      <c r="U429" s="48"/>
      <c r="V429" s="48"/>
      <c r="W429" s="48"/>
      <c r="X429" s="48"/>
      <c r="Y429" s="48"/>
      <c r="Z429" s="16"/>
    </row>
    <row r="430" spans="11:26">
      <c r="K430" s="14">
        <v>4281</v>
      </c>
      <c r="L430" s="14" t="s">
        <v>1389</v>
      </c>
      <c r="M430" s="14" t="s">
        <v>1390</v>
      </c>
      <c r="N430" s="14">
        <v>2</v>
      </c>
      <c r="O430" s="14" t="s">
        <v>1533</v>
      </c>
      <c r="P430" s="97">
        <v>39294</v>
      </c>
      <c r="Q430" s="14" t="s">
        <v>518</v>
      </c>
      <c r="R430" s="15"/>
      <c r="S430" s="48"/>
      <c r="T430" s="48"/>
      <c r="U430" s="48"/>
      <c r="V430" s="48"/>
      <c r="W430" s="48"/>
      <c r="X430" s="48"/>
      <c r="Y430" s="48"/>
      <c r="Z430" s="16"/>
    </row>
    <row r="431" spans="11:26">
      <c r="K431" s="14">
        <v>4280</v>
      </c>
      <c r="L431" s="14" t="s">
        <v>1391</v>
      </c>
      <c r="M431" s="14" t="s">
        <v>1392</v>
      </c>
      <c r="N431" s="14">
        <v>2</v>
      </c>
      <c r="O431" s="14" t="s">
        <v>1533</v>
      </c>
      <c r="P431" s="97">
        <v>39442</v>
      </c>
      <c r="Q431" s="14" t="s">
        <v>518</v>
      </c>
      <c r="R431" s="15"/>
      <c r="S431" s="48"/>
      <c r="T431" s="48"/>
      <c r="U431" s="48"/>
      <c r="V431" s="48"/>
      <c r="W431" s="48"/>
      <c r="X431" s="48"/>
      <c r="Y431" s="48"/>
      <c r="Z431" s="16"/>
    </row>
    <row r="432" spans="11:26">
      <c r="K432" s="14">
        <v>5280</v>
      </c>
      <c r="L432" s="14" t="s">
        <v>1393</v>
      </c>
      <c r="M432" s="14" t="s">
        <v>1394</v>
      </c>
      <c r="N432" s="14">
        <v>1</v>
      </c>
      <c r="O432" s="14" t="s">
        <v>1533</v>
      </c>
      <c r="P432" s="97">
        <v>39808</v>
      </c>
      <c r="Q432" s="14" t="s">
        <v>518</v>
      </c>
      <c r="R432" s="15"/>
      <c r="S432" s="48"/>
      <c r="T432" s="48"/>
      <c r="U432" s="48"/>
      <c r="V432" s="48"/>
      <c r="W432" s="48"/>
      <c r="X432" s="48"/>
      <c r="Y432" s="48"/>
      <c r="Z432" s="16"/>
    </row>
    <row r="433" spans="11:26">
      <c r="K433" s="14"/>
      <c r="L433" s="14" t="s">
        <v>636</v>
      </c>
      <c r="M433" s="14" t="s">
        <v>637</v>
      </c>
      <c r="N433" s="14">
        <v>3</v>
      </c>
      <c r="O433" s="14" t="s">
        <v>1533</v>
      </c>
      <c r="P433" s="97">
        <v>38894</v>
      </c>
      <c r="Q433" s="14" t="s">
        <v>203</v>
      </c>
      <c r="R433" s="15"/>
      <c r="S433" s="48"/>
      <c r="T433" s="48"/>
      <c r="U433" s="48"/>
      <c r="V433" s="48"/>
      <c r="W433" s="48"/>
      <c r="X433" s="48"/>
      <c r="Y433" s="48"/>
      <c r="Z433" s="16"/>
    </row>
    <row r="434" spans="11:26">
      <c r="K434" s="14"/>
      <c r="L434" s="14" t="s">
        <v>634</v>
      </c>
      <c r="M434" s="14" t="s">
        <v>635</v>
      </c>
      <c r="N434" s="14">
        <v>3</v>
      </c>
      <c r="O434" s="14" t="s">
        <v>1533</v>
      </c>
      <c r="P434" s="97">
        <v>38960</v>
      </c>
      <c r="Q434" s="14" t="s">
        <v>203</v>
      </c>
      <c r="R434" s="15"/>
      <c r="S434" s="48"/>
      <c r="T434" s="48"/>
      <c r="U434" s="48"/>
      <c r="V434" s="48"/>
      <c r="W434" s="48"/>
      <c r="X434" s="48"/>
      <c r="Y434" s="48"/>
      <c r="Z434" s="16"/>
    </row>
    <row r="435" spans="11:26">
      <c r="K435" s="14"/>
      <c r="L435" s="14" t="s">
        <v>1395</v>
      </c>
      <c r="M435" s="14" t="s">
        <v>1396</v>
      </c>
      <c r="N435" s="14">
        <v>3</v>
      </c>
      <c r="O435" s="14" t="s">
        <v>1533</v>
      </c>
      <c r="P435" s="97">
        <v>39063</v>
      </c>
      <c r="Q435" s="14" t="s">
        <v>203</v>
      </c>
      <c r="R435" s="15"/>
      <c r="S435" s="48"/>
      <c r="T435" s="48"/>
      <c r="U435" s="48"/>
      <c r="V435" s="48"/>
      <c r="W435" s="48"/>
      <c r="X435" s="48"/>
      <c r="Y435" s="48"/>
      <c r="Z435" s="16"/>
    </row>
    <row r="436" spans="11:26">
      <c r="K436" s="14"/>
      <c r="L436" s="14" t="s">
        <v>1397</v>
      </c>
      <c r="M436" s="14" t="s">
        <v>1398</v>
      </c>
      <c r="N436" s="14">
        <v>2</v>
      </c>
      <c r="O436" s="14" t="s">
        <v>1533</v>
      </c>
      <c r="P436" s="97">
        <v>39271</v>
      </c>
      <c r="Q436" s="14" t="s">
        <v>203</v>
      </c>
      <c r="R436" s="15"/>
      <c r="S436" s="48"/>
      <c r="T436" s="48"/>
      <c r="U436" s="48"/>
      <c r="V436" s="48"/>
      <c r="W436" s="48"/>
      <c r="X436" s="48"/>
      <c r="Y436" s="48"/>
      <c r="Z436" s="16"/>
    </row>
    <row r="437" spans="11:26">
      <c r="K437" s="14"/>
      <c r="L437" s="14" t="s">
        <v>1399</v>
      </c>
      <c r="M437" s="14" t="s">
        <v>1400</v>
      </c>
      <c r="N437" s="14">
        <v>2</v>
      </c>
      <c r="O437" s="14" t="s">
        <v>1533</v>
      </c>
      <c r="P437" s="97">
        <v>39345</v>
      </c>
      <c r="Q437" s="14" t="s">
        <v>203</v>
      </c>
      <c r="R437" s="15"/>
      <c r="S437" s="48"/>
      <c r="T437" s="48"/>
      <c r="U437" s="48"/>
      <c r="V437" s="48"/>
      <c r="W437" s="48"/>
      <c r="X437" s="48"/>
      <c r="Y437" s="48"/>
      <c r="Z437" s="16"/>
    </row>
    <row r="438" spans="11:26">
      <c r="K438" s="14"/>
      <c r="L438" s="14" t="s">
        <v>1401</v>
      </c>
      <c r="M438" s="14" t="s">
        <v>1402</v>
      </c>
      <c r="N438" s="14">
        <v>2</v>
      </c>
      <c r="O438" s="14" t="s">
        <v>1533</v>
      </c>
      <c r="P438" s="97">
        <v>39387</v>
      </c>
      <c r="Q438" s="14" t="s">
        <v>203</v>
      </c>
      <c r="R438" s="15"/>
      <c r="S438" s="48"/>
      <c r="T438" s="48"/>
      <c r="U438" s="48"/>
      <c r="V438" s="48"/>
      <c r="W438" s="48"/>
      <c r="X438" s="48"/>
      <c r="Y438" s="48"/>
      <c r="Z438" s="16"/>
    </row>
    <row r="439" spans="11:26">
      <c r="K439" s="14"/>
      <c r="L439" s="14" t="s">
        <v>1403</v>
      </c>
      <c r="M439" s="14" t="s">
        <v>1404</v>
      </c>
      <c r="N439" s="14">
        <v>3</v>
      </c>
      <c r="O439" s="14" t="s">
        <v>1533</v>
      </c>
      <c r="P439" s="97">
        <v>39431</v>
      </c>
      <c r="Q439" s="14" t="s">
        <v>203</v>
      </c>
      <c r="R439" s="15"/>
      <c r="S439" s="48"/>
      <c r="T439" s="48"/>
      <c r="U439" s="48"/>
      <c r="V439" s="48"/>
      <c r="W439" s="48"/>
      <c r="X439" s="48"/>
      <c r="Y439" s="48"/>
      <c r="Z439" s="16"/>
    </row>
    <row r="440" spans="11:26">
      <c r="K440" s="14"/>
      <c r="L440" s="14" t="s">
        <v>1405</v>
      </c>
      <c r="M440" s="14" t="s">
        <v>1406</v>
      </c>
      <c r="N440" s="14">
        <v>2</v>
      </c>
      <c r="O440" s="14" t="s">
        <v>1533</v>
      </c>
      <c r="P440" s="97">
        <v>39528</v>
      </c>
      <c r="Q440" s="14" t="s">
        <v>203</v>
      </c>
      <c r="R440" s="15"/>
      <c r="S440" s="48"/>
      <c r="T440" s="48"/>
      <c r="U440" s="48"/>
      <c r="V440" s="48"/>
      <c r="W440" s="48"/>
      <c r="X440" s="48"/>
      <c r="Y440" s="48"/>
      <c r="Z440" s="16"/>
    </row>
    <row r="441" spans="11:26">
      <c r="K441" s="14"/>
      <c r="L441" s="14" t="s">
        <v>1407</v>
      </c>
      <c r="M441" s="14" t="s">
        <v>1408</v>
      </c>
      <c r="N441" s="14">
        <v>1</v>
      </c>
      <c r="O441" s="14" t="s">
        <v>1533</v>
      </c>
      <c r="P441" s="97">
        <v>39577</v>
      </c>
      <c r="Q441" s="14" t="s">
        <v>203</v>
      </c>
      <c r="R441" s="15"/>
      <c r="S441" s="48"/>
      <c r="T441" s="48"/>
      <c r="U441" s="48"/>
      <c r="V441" s="48"/>
      <c r="W441" s="48"/>
      <c r="X441" s="48"/>
      <c r="Y441" s="48"/>
      <c r="Z441" s="16"/>
    </row>
    <row r="442" spans="11:26">
      <c r="K442" s="14"/>
      <c r="L442" s="14" t="s">
        <v>1409</v>
      </c>
      <c r="M442" s="14" t="s">
        <v>1410</v>
      </c>
      <c r="N442" s="14">
        <v>1</v>
      </c>
      <c r="O442" s="14" t="s">
        <v>1533</v>
      </c>
      <c r="P442" s="97">
        <v>39582</v>
      </c>
      <c r="Q442" s="14" t="s">
        <v>203</v>
      </c>
      <c r="R442" s="15"/>
      <c r="S442" s="48"/>
      <c r="T442" s="48"/>
      <c r="U442" s="48"/>
      <c r="V442" s="48"/>
      <c r="W442" s="48"/>
      <c r="X442" s="48"/>
      <c r="Y442" s="48"/>
      <c r="Z442" s="16"/>
    </row>
    <row r="443" spans="11:26">
      <c r="K443" s="14"/>
      <c r="L443" s="14" t="s">
        <v>1411</v>
      </c>
      <c r="M443" s="14" t="s">
        <v>1412</v>
      </c>
      <c r="N443" s="14">
        <v>1</v>
      </c>
      <c r="O443" s="14" t="s">
        <v>1533</v>
      </c>
      <c r="P443" s="97">
        <v>39666</v>
      </c>
      <c r="Q443" s="14" t="s">
        <v>203</v>
      </c>
      <c r="R443" s="15"/>
      <c r="S443" s="48"/>
      <c r="T443" s="48"/>
      <c r="U443" s="48"/>
      <c r="V443" s="48"/>
      <c r="W443" s="48"/>
      <c r="X443" s="48"/>
      <c r="Y443" s="48"/>
      <c r="Z443" s="16"/>
    </row>
    <row r="444" spans="11:26">
      <c r="K444" s="14"/>
      <c r="L444" s="14" t="s">
        <v>1413</v>
      </c>
      <c r="M444" s="14" t="s">
        <v>1414</v>
      </c>
      <c r="N444" s="14">
        <v>1</v>
      </c>
      <c r="O444" s="14" t="s">
        <v>1533</v>
      </c>
      <c r="P444" s="97">
        <v>39806</v>
      </c>
      <c r="Q444" s="14" t="s">
        <v>203</v>
      </c>
      <c r="R444" s="15"/>
      <c r="S444" s="48"/>
      <c r="T444" s="48"/>
      <c r="U444" s="48"/>
      <c r="V444" s="48"/>
      <c r="W444" s="48"/>
      <c r="X444" s="48"/>
      <c r="Y444" s="48"/>
      <c r="Z444" s="16"/>
    </row>
    <row r="445" spans="11:26">
      <c r="K445" s="14">
        <v>6587</v>
      </c>
      <c r="L445" s="14" t="s">
        <v>652</v>
      </c>
      <c r="M445" s="14" t="s">
        <v>653</v>
      </c>
      <c r="N445" s="14">
        <v>3</v>
      </c>
      <c r="O445" s="14" t="s">
        <v>1533</v>
      </c>
      <c r="P445" s="97">
        <v>38882</v>
      </c>
      <c r="Q445" s="14" t="s">
        <v>214</v>
      </c>
      <c r="R445" s="15"/>
      <c r="S445" s="48"/>
      <c r="T445" s="48"/>
      <c r="U445" s="48"/>
      <c r="V445" s="48"/>
      <c r="W445" s="48"/>
      <c r="X445" s="48"/>
      <c r="Y445" s="48"/>
      <c r="Z445" s="16"/>
    </row>
    <row r="446" spans="11:26">
      <c r="K446" s="14">
        <v>6584</v>
      </c>
      <c r="L446" s="14" t="s">
        <v>646</v>
      </c>
      <c r="M446" s="14" t="s">
        <v>647</v>
      </c>
      <c r="N446" s="14">
        <v>3</v>
      </c>
      <c r="O446" s="14" t="s">
        <v>1533</v>
      </c>
      <c r="P446" s="97">
        <v>38906</v>
      </c>
      <c r="Q446" s="14" t="s">
        <v>214</v>
      </c>
      <c r="R446" s="15"/>
      <c r="S446" s="48"/>
      <c r="T446" s="48"/>
      <c r="U446" s="48"/>
      <c r="V446" s="48"/>
      <c r="W446" s="48"/>
      <c r="X446" s="48"/>
      <c r="Y446" s="48"/>
      <c r="Z446" s="16"/>
    </row>
    <row r="447" spans="11:26">
      <c r="K447" s="14">
        <v>6585</v>
      </c>
      <c r="L447" s="14" t="s">
        <v>648</v>
      </c>
      <c r="M447" s="14" t="s">
        <v>649</v>
      </c>
      <c r="N447" s="14">
        <v>3</v>
      </c>
      <c r="O447" s="14" t="s">
        <v>1533</v>
      </c>
      <c r="P447" s="97">
        <v>38932</v>
      </c>
      <c r="Q447" s="14" t="s">
        <v>214</v>
      </c>
      <c r="R447" s="15"/>
      <c r="S447" s="48"/>
      <c r="T447" s="48"/>
      <c r="U447" s="48"/>
      <c r="V447" s="48"/>
      <c r="W447" s="48"/>
      <c r="X447" s="48"/>
      <c r="Y447" s="48"/>
      <c r="Z447" s="16"/>
    </row>
    <row r="448" spans="11:26">
      <c r="K448" s="14">
        <v>6588</v>
      </c>
      <c r="L448" s="14" t="s">
        <v>654</v>
      </c>
      <c r="M448" s="14" t="s">
        <v>655</v>
      </c>
      <c r="N448" s="14">
        <v>3</v>
      </c>
      <c r="O448" s="14" t="s">
        <v>1533</v>
      </c>
      <c r="P448" s="97">
        <v>38944</v>
      </c>
      <c r="Q448" s="14" t="s">
        <v>214</v>
      </c>
      <c r="R448" s="15"/>
      <c r="S448" s="48"/>
      <c r="T448" s="48"/>
      <c r="U448" s="48"/>
      <c r="V448" s="48"/>
      <c r="W448" s="48"/>
      <c r="X448" s="48"/>
      <c r="Y448" s="48"/>
      <c r="Z448" s="16"/>
    </row>
    <row r="449" spans="11:26">
      <c r="K449" s="14">
        <v>6581</v>
      </c>
      <c r="L449" s="14" t="s">
        <v>640</v>
      </c>
      <c r="M449" s="14" t="s">
        <v>641</v>
      </c>
      <c r="N449" s="14">
        <v>3</v>
      </c>
      <c r="O449" s="14" t="s">
        <v>1533</v>
      </c>
      <c r="P449" s="97">
        <v>38973</v>
      </c>
      <c r="Q449" s="14" t="s">
        <v>214</v>
      </c>
      <c r="R449" s="15"/>
      <c r="S449" s="48"/>
      <c r="T449" s="48"/>
      <c r="U449" s="48"/>
      <c r="V449" s="48"/>
      <c r="W449" s="48"/>
      <c r="X449" s="48"/>
      <c r="Y449" s="48"/>
      <c r="Z449" s="16"/>
    </row>
    <row r="450" spans="11:26">
      <c r="K450" s="14">
        <v>6582</v>
      </c>
      <c r="L450" s="14" t="s">
        <v>642</v>
      </c>
      <c r="M450" s="14" t="s">
        <v>643</v>
      </c>
      <c r="N450" s="14">
        <v>3</v>
      </c>
      <c r="O450" s="14" t="s">
        <v>1533</v>
      </c>
      <c r="P450" s="97">
        <v>39060</v>
      </c>
      <c r="Q450" s="14" t="s">
        <v>214</v>
      </c>
      <c r="R450" s="15"/>
      <c r="S450" s="48"/>
      <c r="T450" s="48"/>
      <c r="U450" s="48"/>
      <c r="V450" s="48"/>
      <c r="W450" s="48"/>
      <c r="X450" s="48"/>
      <c r="Y450" s="48"/>
      <c r="Z450" s="16"/>
    </row>
    <row r="451" spans="11:26">
      <c r="K451" s="14">
        <v>6586</v>
      </c>
      <c r="L451" s="14" t="s">
        <v>650</v>
      </c>
      <c r="M451" s="14" t="s">
        <v>651</v>
      </c>
      <c r="N451" s="14">
        <v>3</v>
      </c>
      <c r="O451" s="14" t="s">
        <v>1533</v>
      </c>
      <c r="P451" s="97">
        <v>39116</v>
      </c>
      <c r="Q451" s="14" t="s">
        <v>214</v>
      </c>
      <c r="R451" s="15"/>
      <c r="S451" s="48"/>
      <c r="T451" s="48"/>
      <c r="U451" s="48"/>
      <c r="V451" s="48"/>
      <c r="W451" s="48"/>
      <c r="X451" s="48"/>
      <c r="Y451" s="48"/>
      <c r="Z451" s="16"/>
    </row>
    <row r="452" spans="11:26">
      <c r="K452" s="14">
        <v>6580</v>
      </c>
      <c r="L452" s="14" t="s">
        <v>638</v>
      </c>
      <c r="M452" s="14" t="s">
        <v>639</v>
      </c>
      <c r="N452" s="14">
        <v>3</v>
      </c>
      <c r="O452" s="14" t="s">
        <v>1533</v>
      </c>
      <c r="P452" s="97">
        <v>39135</v>
      </c>
      <c r="Q452" s="14" t="s">
        <v>214</v>
      </c>
      <c r="R452" s="15"/>
      <c r="S452" s="48"/>
      <c r="T452" s="48"/>
      <c r="U452" s="48"/>
      <c r="V452" s="48"/>
      <c r="W452" s="48"/>
      <c r="X452" s="48"/>
      <c r="Y452" s="48"/>
      <c r="Z452" s="16"/>
    </row>
    <row r="453" spans="11:26">
      <c r="K453" s="14">
        <v>6583</v>
      </c>
      <c r="L453" s="14" t="s">
        <v>644</v>
      </c>
      <c r="M453" s="14" t="s">
        <v>645</v>
      </c>
      <c r="N453" s="14">
        <v>3</v>
      </c>
      <c r="O453" s="14" t="s">
        <v>1533</v>
      </c>
      <c r="P453" s="97">
        <v>39146</v>
      </c>
      <c r="Q453" s="14" t="s">
        <v>214</v>
      </c>
      <c r="R453" s="15"/>
      <c r="S453" s="48"/>
      <c r="T453" s="48"/>
      <c r="U453" s="48"/>
      <c r="V453" s="48"/>
      <c r="W453" s="48"/>
      <c r="X453" s="48"/>
      <c r="Y453" s="48"/>
      <c r="Z453" s="16"/>
    </row>
    <row r="454" spans="11:26">
      <c r="K454" s="31">
        <v>4584</v>
      </c>
      <c r="L454" s="32" t="s">
        <v>1415</v>
      </c>
      <c r="M454" s="33" t="s">
        <v>1416</v>
      </c>
      <c r="N454" s="32">
        <v>2</v>
      </c>
      <c r="O454" s="32" t="s">
        <v>1533</v>
      </c>
      <c r="P454" s="98">
        <v>39192</v>
      </c>
      <c r="Q454" s="14" t="s">
        <v>214</v>
      </c>
      <c r="R454" s="15"/>
      <c r="S454" s="48"/>
      <c r="T454" s="48"/>
      <c r="U454" s="48"/>
      <c r="V454" s="48"/>
      <c r="W454" s="48"/>
      <c r="X454" s="48"/>
      <c r="Y454" s="48"/>
      <c r="Z454" s="16"/>
    </row>
    <row r="455" spans="11:26">
      <c r="K455" s="14">
        <v>4582</v>
      </c>
      <c r="L455" s="14" t="s">
        <v>1417</v>
      </c>
      <c r="M455" s="14" t="s">
        <v>1418</v>
      </c>
      <c r="N455" s="14">
        <v>2</v>
      </c>
      <c r="O455" s="14" t="s">
        <v>1533</v>
      </c>
      <c r="P455" s="97">
        <v>39200</v>
      </c>
      <c r="Q455" s="14" t="s">
        <v>214</v>
      </c>
      <c r="R455" s="15"/>
      <c r="S455" s="48"/>
      <c r="T455" s="48"/>
      <c r="U455" s="48"/>
      <c r="V455" s="48"/>
      <c r="W455" s="48"/>
      <c r="X455" s="48"/>
      <c r="Y455" s="48"/>
      <c r="Z455" s="16"/>
    </row>
    <row r="456" spans="11:26">
      <c r="K456" s="14">
        <v>4580</v>
      </c>
      <c r="L456" s="14" t="s">
        <v>1419</v>
      </c>
      <c r="M456" s="14" t="s">
        <v>1420</v>
      </c>
      <c r="N456" s="14">
        <v>2</v>
      </c>
      <c r="O456" s="14" t="s">
        <v>1533</v>
      </c>
      <c r="P456" s="97">
        <v>39219</v>
      </c>
      <c r="Q456" s="14" t="s">
        <v>214</v>
      </c>
      <c r="R456" s="15"/>
      <c r="S456" s="48"/>
      <c r="T456" s="48"/>
      <c r="U456" s="48"/>
      <c r="V456" s="48"/>
      <c r="W456" s="48"/>
      <c r="X456" s="48"/>
      <c r="Y456" s="48"/>
      <c r="Z456" s="16"/>
    </row>
    <row r="457" spans="11:26">
      <c r="K457" s="14">
        <v>4585</v>
      </c>
      <c r="L457" s="14" t="s">
        <v>1421</v>
      </c>
      <c r="M457" s="14" t="s">
        <v>1422</v>
      </c>
      <c r="N457" s="14">
        <v>2</v>
      </c>
      <c r="O457" s="14" t="s">
        <v>1533</v>
      </c>
      <c r="P457" s="97">
        <v>39261</v>
      </c>
      <c r="Q457" s="14" t="s">
        <v>214</v>
      </c>
      <c r="R457" s="15"/>
      <c r="S457" s="48"/>
      <c r="T457" s="48"/>
      <c r="U457" s="48"/>
      <c r="V457" s="48"/>
      <c r="W457" s="48"/>
      <c r="X457" s="48"/>
      <c r="Y457" s="48"/>
      <c r="Z457" s="16"/>
    </row>
    <row r="458" spans="11:26">
      <c r="K458" s="31">
        <v>4583</v>
      </c>
      <c r="L458" s="32" t="s">
        <v>1423</v>
      </c>
      <c r="M458" s="33" t="s">
        <v>1424</v>
      </c>
      <c r="N458" s="32">
        <v>2</v>
      </c>
      <c r="O458" s="32" t="s">
        <v>1533</v>
      </c>
      <c r="P458" s="98">
        <v>39331</v>
      </c>
      <c r="Q458" s="14" t="s">
        <v>214</v>
      </c>
      <c r="R458" s="15"/>
      <c r="S458" s="48"/>
      <c r="T458" s="48"/>
      <c r="U458" s="48"/>
      <c r="V458" s="48"/>
      <c r="W458" s="48"/>
      <c r="X458" s="48"/>
      <c r="Y458" s="48"/>
      <c r="Z458" s="16"/>
    </row>
    <row r="459" spans="11:26">
      <c r="K459" s="14">
        <v>4581</v>
      </c>
      <c r="L459" s="14" t="s">
        <v>1425</v>
      </c>
      <c r="M459" s="14" t="s">
        <v>1426</v>
      </c>
      <c r="N459" s="14">
        <v>2</v>
      </c>
      <c r="O459" s="14" t="s">
        <v>1533</v>
      </c>
      <c r="P459" s="97">
        <v>39385</v>
      </c>
      <c r="Q459" s="14" t="s">
        <v>214</v>
      </c>
      <c r="R459" s="15"/>
      <c r="S459" s="48"/>
      <c r="T459" s="48"/>
      <c r="U459" s="48"/>
      <c r="V459" s="48"/>
      <c r="W459" s="48"/>
      <c r="X459" s="48"/>
      <c r="Y459" s="48"/>
      <c r="Z459" s="16"/>
    </row>
    <row r="460" spans="11:26">
      <c r="K460" s="14">
        <v>5581</v>
      </c>
      <c r="L460" s="14" t="s">
        <v>1427</v>
      </c>
      <c r="M460" s="14" t="s">
        <v>1428</v>
      </c>
      <c r="N460" s="14">
        <v>1</v>
      </c>
      <c r="O460" s="14" t="s">
        <v>1533</v>
      </c>
      <c r="P460" s="97">
        <v>39564</v>
      </c>
      <c r="Q460" s="14" t="s">
        <v>214</v>
      </c>
      <c r="R460" s="15"/>
      <c r="S460" s="48"/>
      <c r="T460" s="48"/>
      <c r="U460" s="48"/>
      <c r="V460" s="48"/>
      <c r="W460" s="48"/>
      <c r="X460" s="48"/>
      <c r="Y460" s="48"/>
      <c r="Z460" s="16"/>
    </row>
    <row r="461" spans="11:26">
      <c r="K461" s="14">
        <v>5585</v>
      </c>
      <c r="L461" s="14" t="s">
        <v>1429</v>
      </c>
      <c r="M461" s="14" t="s">
        <v>1430</v>
      </c>
      <c r="N461" s="14">
        <v>1</v>
      </c>
      <c r="O461" s="14" t="s">
        <v>1533</v>
      </c>
      <c r="P461" s="97">
        <v>39566</v>
      </c>
      <c r="Q461" s="14" t="s">
        <v>214</v>
      </c>
      <c r="R461" s="15"/>
      <c r="S461" s="48"/>
      <c r="T461" s="48"/>
      <c r="U461" s="48"/>
      <c r="V461" s="48"/>
      <c r="W461" s="48"/>
      <c r="X461" s="48"/>
      <c r="Y461" s="48"/>
      <c r="Z461" s="16"/>
    </row>
    <row r="462" spans="11:26">
      <c r="K462" s="14">
        <v>5580</v>
      </c>
      <c r="L462" s="14" t="s">
        <v>1431</v>
      </c>
      <c r="M462" s="14" t="s">
        <v>1432</v>
      </c>
      <c r="N462" s="14">
        <v>1</v>
      </c>
      <c r="O462" s="14" t="s">
        <v>1533</v>
      </c>
      <c r="P462" s="97">
        <v>39624</v>
      </c>
      <c r="Q462" s="14" t="s">
        <v>214</v>
      </c>
      <c r="R462" s="15"/>
      <c r="S462" s="48"/>
      <c r="T462" s="48"/>
      <c r="U462" s="48"/>
      <c r="V462" s="48"/>
      <c r="W462" s="48"/>
      <c r="X462" s="48"/>
      <c r="Y462" s="48"/>
      <c r="Z462" s="16"/>
    </row>
    <row r="463" spans="11:26">
      <c r="K463" s="14">
        <v>5583</v>
      </c>
      <c r="L463" s="14" t="s">
        <v>1433</v>
      </c>
      <c r="M463" s="14" t="s">
        <v>1434</v>
      </c>
      <c r="N463" s="14">
        <v>1</v>
      </c>
      <c r="O463" s="14" t="s">
        <v>1533</v>
      </c>
      <c r="P463" s="97">
        <v>39838</v>
      </c>
      <c r="Q463" s="14" t="s">
        <v>214</v>
      </c>
      <c r="R463" s="15"/>
      <c r="S463" s="48"/>
      <c r="T463" s="48"/>
      <c r="U463" s="48"/>
      <c r="V463" s="48"/>
      <c r="W463" s="48"/>
      <c r="X463" s="48"/>
      <c r="Y463" s="48"/>
      <c r="Z463" s="16"/>
    </row>
    <row r="464" spans="11:26">
      <c r="K464" s="14">
        <v>5584</v>
      </c>
      <c r="L464" s="14" t="s">
        <v>1435</v>
      </c>
      <c r="M464" s="14" t="s">
        <v>1436</v>
      </c>
      <c r="N464" s="14">
        <v>1</v>
      </c>
      <c r="O464" s="14" t="s">
        <v>1533</v>
      </c>
      <c r="P464" s="97">
        <v>39842</v>
      </c>
      <c r="Q464" s="14" t="s">
        <v>214</v>
      </c>
      <c r="R464" s="15"/>
      <c r="S464" s="48"/>
      <c r="T464" s="48"/>
      <c r="U464" s="48"/>
      <c r="V464" s="48"/>
      <c r="W464" s="48"/>
      <c r="X464" s="48"/>
      <c r="Y464" s="48"/>
      <c r="Z464" s="16"/>
    </row>
    <row r="465" spans="11:26">
      <c r="K465" s="14">
        <v>5582</v>
      </c>
      <c r="L465" s="14" t="s">
        <v>1437</v>
      </c>
      <c r="M465" s="14" t="s">
        <v>1438</v>
      </c>
      <c r="N465" s="14">
        <v>1</v>
      </c>
      <c r="O465" s="14" t="s">
        <v>1533</v>
      </c>
      <c r="P465" s="97">
        <v>39893</v>
      </c>
      <c r="Q465" s="14" t="s">
        <v>214</v>
      </c>
      <c r="R465" s="15"/>
      <c r="S465" s="48"/>
      <c r="T465" s="48"/>
      <c r="U465" s="48"/>
      <c r="V465" s="48"/>
      <c r="W465" s="48"/>
      <c r="X465" s="48"/>
      <c r="Y465" s="48"/>
      <c r="Z465" s="16"/>
    </row>
    <row r="466" spans="11:26">
      <c r="K466" s="14">
        <v>6942</v>
      </c>
      <c r="L466" s="14" t="s">
        <v>1439</v>
      </c>
      <c r="M466" s="14" t="s">
        <v>1440</v>
      </c>
      <c r="N466" s="14">
        <v>3</v>
      </c>
      <c r="O466" s="14" t="s">
        <v>1533</v>
      </c>
      <c r="P466" s="97">
        <v>38857</v>
      </c>
      <c r="Q466" s="14" t="s">
        <v>544</v>
      </c>
      <c r="R466" s="15"/>
      <c r="S466" s="48"/>
      <c r="T466" s="48"/>
      <c r="U466" s="48"/>
      <c r="V466" s="48"/>
      <c r="W466" s="48"/>
      <c r="X466" s="48"/>
      <c r="Y466" s="48"/>
      <c r="Z466" s="16"/>
    </row>
    <row r="467" spans="11:26">
      <c r="K467" s="14">
        <v>6940</v>
      </c>
      <c r="L467" s="14" t="s">
        <v>658</v>
      </c>
      <c r="M467" s="14" t="s">
        <v>659</v>
      </c>
      <c r="N467" s="14">
        <v>3</v>
      </c>
      <c r="O467" s="14" t="s">
        <v>1533</v>
      </c>
      <c r="P467" s="97">
        <v>38961</v>
      </c>
      <c r="Q467" s="14" t="s">
        <v>544</v>
      </c>
      <c r="R467" s="15"/>
      <c r="S467" s="48"/>
      <c r="T467" s="48"/>
      <c r="U467" s="48"/>
      <c r="V467" s="48"/>
      <c r="W467" s="48"/>
      <c r="X467" s="48"/>
      <c r="Y467" s="48"/>
      <c r="Z467" s="16"/>
    </row>
    <row r="468" spans="11:26">
      <c r="K468" s="14">
        <v>6941</v>
      </c>
      <c r="L468" s="14" t="s">
        <v>656</v>
      </c>
      <c r="M468" s="14" t="s">
        <v>657</v>
      </c>
      <c r="N468" s="14">
        <v>3</v>
      </c>
      <c r="O468" s="14" t="s">
        <v>1533</v>
      </c>
      <c r="P468" s="97">
        <v>38985</v>
      </c>
      <c r="Q468" s="14" t="s">
        <v>544</v>
      </c>
      <c r="R468" s="15"/>
      <c r="S468" s="48"/>
      <c r="T468" s="48"/>
      <c r="U468" s="48"/>
      <c r="V468" s="48"/>
      <c r="W468" s="48"/>
      <c r="X468" s="48"/>
      <c r="Y468" s="48"/>
      <c r="Z468" s="16"/>
    </row>
    <row r="469" spans="11:26">
      <c r="K469" s="14">
        <v>4940</v>
      </c>
      <c r="L469" s="14" t="s">
        <v>1441</v>
      </c>
      <c r="M469" s="14" t="s">
        <v>1442</v>
      </c>
      <c r="N469" s="14">
        <v>2</v>
      </c>
      <c r="O469" s="14" t="s">
        <v>1533</v>
      </c>
      <c r="P469" s="97">
        <v>39179</v>
      </c>
      <c r="Q469" s="14" t="s">
        <v>544</v>
      </c>
      <c r="R469" s="15"/>
      <c r="S469" s="48"/>
      <c r="T469" s="48"/>
      <c r="U469" s="48"/>
      <c r="V469" s="48"/>
      <c r="W469" s="48"/>
      <c r="X469" s="48"/>
      <c r="Y469" s="48"/>
      <c r="Z469" s="16"/>
    </row>
    <row r="470" spans="11:26">
      <c r="K470" s="14">
        <v>4941</v>
      </c>
      <c r="L470" s="14" t="s">
        <v>1443</v>
      </c>
      <c r="M470" s="14" t="s">
        <v>1444</v>
      </c>
      <c r="N470" s="14">
        <v>2</v>
      </c>
      <c r="O470" s="14" t="s">
        <v>1533</v>
      </c>
      <c r="P470" s="97">
        <v>39374</v>
      </c>
      <c r="Q470" s="14" t="s">
        <v>544</v>
      </c>
      <c r="R470" s="15"/>
      <c r="S470" s="48"/>
      <c r="T470" s="48"/>
      <c r="U470" s="48"/>
      <c r="V470" s="48"/>
      <c r="W470" s="48"/>
      <c r="X470" s="48"/>
      <c r="Y470" s="48"/>
      <c r="Z470" s="16"/>
    </row>
    <row r="471" spans="11:26">
      <c r="K471" s="14">
        <v>5942</v>
      </c>
      <c r="L471" s="14" t="s">
        <v>1445</v>
      </c>
      <c r="M471" s="14" t="s">
        <v>1446</v>
      </c>
      <c r="N471" s="14">
        <v>1</v>
      </c>
      <c r="O471" s="14" t="s">
        <v>1533</v>
      </c>
      <c r="P471" s="97">
        <v>39690</v>
      </c>
      <c r="Q471" s="14" t="s">
        <v>544</v>
      </c>
      <c r="R471" s="15"/>
      <c r="S471" s="48"/>
      <c r="T471" s="48"/>
      <c r="U471" s="48"/>
      <c r="V471" s="48"/>
      <c r="W471" s="48"/>
      <c r="X471" s="48"/>
      <c r="Y471" s="48"/>
      <c r="Z471" s="16"/>
    </row>
    <row r="472" spans="11:26">
      <c r="K472" s="14">
        <v>5940</v>
      </c>
      <c r="L472" s="14" t="s">
        <v>1447</v>
      </c>
      <c r="M472" s="14" t="s">
        <v>1448</v>
      </c>
      <c r="N472" s="14">
        <v>1</v>
      </c>
      <c r="O472" s="14" t="s">
        <v>1533</v>
      </c>
      <c r="P472" s="97">
        <v>39790</v>
      </c>
      <c r="Q472" s="14" t="s">
        <v>544</v>
      </c>
      <c r="R472" s="15"/>
      <c r="S472" s="48"/>
      <c r="T472" s="48"/>
      <c r="U472" s="48"/>
      <c r="V472" s="48"/>
      <c r="W472" s="48"/>
      <c r="X472" s="48"/>
      <c r="Y472" s="48"/>
      <c r="Z472" s="16"/>
    </row>
    <row r="473" spans="11:26">
      <c r="K473" s="14">
        <v>5941</v>
      </c>
      <c r="L473" s="14" t="s">
        <v>1449</v>
      </c>
      <c r="M473" s="14" t="s">
        <v>1450</v>
      </c>
      <c r="N473" s="14">
        <v>1</v>
      </c>
      <c r="O473" s="14" t="s">
        <v>1533</v>
      </c>
      <c r="P473" s="97">
        <v>39856</v>
      </c>
      <c r="Q473" s="14" t="s">
        <v>544</v>
      </c>
      <c r="R473" s="15"/>
      <c r="S473" s="48"/>
      <c r="T473" s="48"/>
      <c r="U473" s="48"/>
      <c r="V473" s="48"/>
      <c r="W473" s="48"/>
      <c r="X473" s="48"/>
      <c r="Y473" s="48"/>
      <c r="Z473" s="16"/>
    </row>
    <row r="474" spans="11:26">
      <c r="K474" s="14"/>
      <c r="L474" s="14" t="s">
        <v>1451</v>
      </c>
      <c r="M474" s="14" t="s">
        <v>1452</v>
      </c>
      <c r="N474" s="14">
        <v>1</v>
      </c>
      <c r="O474" s="14" t="s">
        <v>1533</v>
      </c>
      <c r="P474" s="97">
        <v>39591</v>
      </c>
      <c r="Q474" s="14" t="s">
        <v>236</v>
      </c>
      <c r="R474" s="15"/>
      <c r="S474" s="48"/>
      <c r="T474" s="48"/>
      <c r="U474" s="48"/>
      <c r="V474" s="48"/>
      <c r="W474" s="48"/>
      <c r="X474" s="48"/>
      <c r="Y474" s="48"/>
      <c r="Z474" s="16"/>
    </row>
    <row r="475" spans="11:26">
      <c r="K475" s="14"/>
      <c r="L475" s="14" t="s">
        <v>1453</v>
      </c>
      <c r="M475" s="14" t="s">
        <v>1454</v>
      </c>
      <c r="N475" s="14">
        <v>1</v>
      </c>
      <c r="O475" s="14" t="s">
        <v>1533</v>
      </c>
      <c r="P475" s="97">
        <v>39602</v>
      </c>
      <c r="Q475" s="14" t="s">
        <v>236</v>
      </c>
      <c r="R475" s="15"/>
      <c r="S475" s="48"/>
      <c r="T475" s="48"/>
      <c r="U475" s="48"/>
      <c r="V475" s="48"/>
      <c r="W475" s="48"/>
      <c r="X475" s="48"/>
      <c r="Y475" s="48"/>
      <c r="Z475" s="16"/>
    </row>
    <row r="476" spans="11:26">
      <c r="K476" s="14"/>
      <c r="L476" s="14" t="s">
        <v>1455</v>
      </c>
      <c r="M476" s="14" t="s">
        <v>1456</v>
      </c>
      <c r="N476" s="14">
        <v>1</v>
      </c>
      <c r="O476" s="14" t="s">
        <v>1533</v>
      </c>
      <c r="P476" s="97">
        <v>39903</v>
      </c>
      <c r="Q476" s="14" t="s">
        <v>236</v>
      </c>
      <c r="R476" s="15"/>
      <c r="S476" s="48"/>
      <c r="T476" s="48"/>
      <c r="U476" s="48"/>
      <c r="V476" s="48"/>
      <c r="W476" s="48"/>
      <c r="X476" s="48"/>
      <c r="Y476" s="48"/>
      <c r="Z476" s="16"/>
    </row>
    <row r="477" spans="11:26">
      <c r="K477" s="14">
        <v>6441</v>
      </c>
      <c r="L477" s="14" t="s">
        <v>662</v>
      </c>
      <c r="M477" s="14" t="s">
        <v>663</v>
      </c>
      <c r="N477" s="14">
        <v>3</v>
      </c>
      <c r="O477" s="14" t="s">
        <v>1533</v>
      </c>
      <c r="P477" s="97">
        <v>38840</v>
      </c>
      <c r="Q477" s="14" t="s">
        <v>244</v>
      </c>
      <c r="R477" s="15"/>
      <c r="S477" s="48"/>
      <c r="T477" s="48"/>
      <c r="U477" s="48"/>
      <c r="V477" s="48"/>
      <c r="W477" s="48"/>
      <c r="X477" s="48"/>
      <c r="Y477" s="48"/>
      <c r="Z477" s="16"/>
    </row>
    <row r="478" spans="11:26">
      <c r="K478" s="14">
        <v>6444</v>
      </c>
      <c r="L478" s="14" t="s">
        <v>668</v>
      </c>
      <c r="M478" s="14" t="s">
        <v>669</v>
      </c>
      <c r="N478" s="14">
        <v>3</v>
      </c>
      <c r="O478" s="14" t="s">
        <v>1533</v>
      </c>
      <c r="P478" s="97">
        <v>38905</v>
      </c>
      <c r="Q478" s="14" t="s">
        <v>244</v>
      </c>
      <c r="R478" s="15"/>
      <c r="S478" s="48"/>
      <c r="T478" s="48"/>
      <c r="U478" s="48"/>
      <c r="V478" s="48"/>
      <c r="W478" s="48"/>
      <c r="X478" s="48"/>
      <c r="Y478" s="48"/>
      <c r="Z478" s="16"/>
    </row>
    <row r="479" spans="11:26">
      <c r="K479" s="14">
        <v>6442</v>
      </c>
      <c r="L479" s="14" t="s">
        <v>664</v>
      </c>
      <c r="M479" s="14" t="s">
        <v>665</v>
      </c>
      <c r="N479" s="14">
        <v>3</v>
      </c>
      <c r="O479" s="14" t="s">
        <v>1533</v>
      </c>
      <c r="P479" s="97">
        <v>38939</v>
      </c>
      <c r="Q479" s="14" t="s">
        <v>244</v>
      </c>
      <c r="R479" s="15"/>
      <c r="S479" s="48"/>
      <c r="T479" s="48"/>
      <c r="U479" s="48"/>
      <c r="V479" s="48"/>
      <c r="W479" s="48"/>
      <c r="X479" s="48"/>
      <c r="Y479" s="48"/>
      <c r="Z479" s="16"/>
    </row>
    <row r="480" spans="11:26">
      <c r="K480" s="14">
        <v>6449</v>
      </c>
      <c r="L480" s="14" t="s">
        <v>660</v>
      </c>
      <c r="M480" s="14" t="s">
        <v>661</v>
      </c>
      <c r="N480" s="14">
        <v>3</v>
      </c>
      <c r="O480" s="14" t="s">
        <v>1533</v>
      </c>
      <c r="P480" s="97">
        <v>38943</v>
      </c>
      <c r="Q480" s="14" t="s">
        <v>244</v>
      </c>
      <c r="R480" s="15"/>
      <c r="S480" s="48"/>
      <c r="T480" s="48"/>
      <c r="U480" s="48"/>
      <c r="V480" s="48"/>
      <c r="W480" s="48"/>
      <c r="X480" s="48"/>
      <c r="Y480" s="48"/>
      <c r="Z480" s="16"/>
    </row>
    <row r="481" spans="11:26">
      <c r="K481" s="14">
        <v>6443</v>
      </c>
      <c r="L481" s="14" t="s">
        <v>666</v>
      </c>
      <c r="M481" s="14" t="s">
        <v>667</v>
      </c>
      <c r="N481" s="14">
        <v>3</v>
      </c>
      <c r="O481" s="14" t="s">
        <v>1533</v>
      </c>
      <c r="P481" s="97">
        <v>38993</v>
      </c>
      <c r="Q481" s="14" t="s">
        <v>244</v>
      </c>
      <c r="R481" s="15"/>
      <c r="S481" s="48"/>
      <c r="T481" s="48"/>
      <c r="U481" s="48"/>
      <c r="V481" s="48"/>
      <c r="W481" s="48"/>
      <c r="X481" s="48"/>
      <c r="Y481" s="48"/>
      <c r="Z481" s="16"/>
    </row>
    <row r="482" spans="11:26">
      <c r="K482" s="14">
        <v>6448</v>
      </c>
      <c r="L482" s="14" t="s">
        <v>670</v>
      </c>
      <c r="M482" s="14" t="s">
        <v>671</v>
      </c>
      <c r="N482" s="14">
        <v>3</v>
      </c>
      <c r="O482" s="14" t="s">
        <v>1533</v>
      </c>
      <c r="P482" s="97">
        <v>39029</v>
      </c>
      <c r="Q482" s="14" t="s">
        <v>244</v>
      </c>
      <c r="R482" s="15"/>
      <c r="S482" s="48"/>
      <c r="T482" s="48"/>
      <c r="U482" s="48"/>
      <c r="V482" s="48"/>
      <c r="W482" s="48"/>
      <c r="X482" s="48"/>
      <c r="Y482" s="48"/>
      <c r="Z482" s="16"/>
    </row>
    <row r="483" spans="11:26">
      <c r="K483" s="14">
        <v>6445</v>
      </c>
      <c r="L483" s="14" t="s">
        <v>672</v>
      </c>
      <c r="M483" s="14" t="s">
        <v>673</v>
      </c>
      <c r="N483" s="14">
        <v>3</v>
      </c>
      <c r="O483" s="14" t="s">
        <v>1533</v>
      </c>
      <c r="P483" s="97">
        <v>39162</v>
      </c>
      <c r="Q483" s="14" t="s">
        <v>244</v>
      </c>
      <c r="R483" s="15"/>
      <c r="S483" s="48"/>
      <c r="T483" s="48"/>
      <c r="U483" s="48"/>
      <c r="V483" s="48"/>
      <c r="W483" s="48"/>
      <c r="X483" s="48"/>
      <c r="Y483" s="48"/>
      <c r="Z483" s="16"/>
    </row>
    <row r="484" spans="11:26">
      <c r="K484" s="14">
        <v>4445</v>
      </c>
      <c r="L484" s="14" t="s">
        <v>1457</v>
      </c>
      <c r="M484" s="14" t="s">
        <v>1458</v>
      </c>
      <c r="N484" s="14">
        <v>2</v>
      </c>
      <c r="O484" s="14" t="s">
        <v>1533</v>
      </c>
      <c r="P484" s="97">
        <v>39181</v>
      </c>
      <c r="Q484" s="14" t="s">
        <v>244</v>
      </c>
      <c r="R484" s="15"/>
      <c r="S484" s="48"/>
      <c r="T484" s="48"/>
      <c r="U484" s="48"/>
      <c r="V484" s="48"/>
      <c r="W484" s="48"/>
      <c r="X484" s="48"/>
      <c r="Y484" s="48"/>
      <c r="Z484" s="16"/>
    </row>
    <row r="485" spans="11:26">
      <c r="K485" s="14">
        <v>4443</v>
      </c>
      <c r="L485" s="14" t="s">
        <v>1459</v>
      </c>
      <c r="M485" s="14" t="s">
        <v>1460</v>
      </c>
      <c r="N485" s="14">
        <v>2</v>
      </c>
      <c r="O485" s="14" t="s">
        <v>1533</v>
      </c>
      <c r="P485" s="97">
        <v>39187</v>
      </c>
      <c r="Q485" s="14" t="s">
        <v>244</v>
      </c>
      <c r="R485" s="15"/>
      <c r="S485" s="48"/>
      <c r="T485" s="48"/>
      <c r="U485" s="48"/>
      <c r="V485" s="48"/>
      <c r="W485" s="48"/>
      <c r="X485" s="48"/>
      <c r="Y485" s="48"/>
      <c r="Z485" s="16"/>
    </row>
    <row r="486" spans="11:26">
      <c r="K486" s="14">
        <v>4440</v>
      </c>
      <c r="L486" s="14" t="s">
        <v>1461</v>
      </c>
      <c r="M486" s="14" t="s">
        <v>1462</v>
      </c>
      <c r="N486" s="14">
        <v>2</v>
      </c>
      <c r="O486" s="14" t="s">
        <v>1533</v>
      </c>
      <c r="P486" s="97">
        <v>39194</v>
      </c>
      <c r="Q486" s="14" t="s">
        <v>244</v>
      </c>
      <c r="R486" s="15"/>
      <c r="S486" s="48"/>
      <c r="T486" s="48"/>
      <c r="U486" s="48"/>
      <c r="V486" s="48"/>
      <c r="W486" s="48"/>
      <c r="X486" s="48"/>
      <c r="Y486" s="48"/>
      <c r="Z486" s="16"/>
    </row>
    <row r="487" spans="11:26">
      <c r="K487" s="14">
        <v>4448</v>
      </c>
      <c r="L487" s="14" t="s">
        <v>1463</v>
      </c>
      <c r="M487" s="14" t="s">
        <v>1464</v>
      </c>
      <c r="N487" s="14">
        <v>2</v>
      </c>
      <c r="O487" s="14" t="s">
        <v>1533</v>
      </c>
      <c r="P487" s="97">
        <v>39274</v>
      </c>
      <c r="Q487" s="14" t="s">
        <v>244</v>
      </c>
      <c r="R487" s="15"/>
      <c r="S487" s="48"/>
      <c r="T487" s="48"/>
      <c r="U487" s="48"/>
      <c r="V487" s="48"/>
      <c r="W487" s="48"/>
      <c r="X487" s="48"/>
      <c r="Y487" s="48"/>
      <c r="Z487" s="16"/>
    </row>
    <row r="488" spans="11:26">
      <c r="K488" s="14">
        <v>4447</v>
      </c>
      <c r="L488" s="14" t="s">
        <v>1465</v>
      </c>
      <c r="M488" s="14" t="s">
        <v>1466</v>
      </c>
      <c r="N488" s="14">
        <v>2</v>
      </c>
      <c r="O488" s="14" t="s">
        <v>1533</v>
      </c>
      <c r="P488" s="97">
        <v>39323</v>
      </c>
      <c r="Q488" s="14" t="s">
        <v>244</v>
      </c>
      <c r="R488" s="15"/>
      <c r="S488" s="48"/>
      <c r="T488" s="48"/>
      <c r="U488" s="48"/>
      <c r="V488" s="48"/>
      <c r="W488" s="48"/>
      <c r="X488" s="48"/>
      <c r="Y488" s="48"/>
      <c r="Z488" s="16"/>
    </row>
    <row r="489" spans="11:26">
      <c r="K489" s="14">
        <v>4446</v>
      </c>
      <c r="L489" s="14" t="s">
        <v>1467</v>
      </c>
      <c r="M489" s="14" t="s">
        <v>1468</v>
      </c>
      <c r="N489" s="14">
        <v>2</v>
      </c>
      <c r="O489" s="14" t="s">
        <v>1533</v>
      </c>
      <c r="P489" s="97">
        <v>39357</v>
      </c>
      <c r="Q489" s="14" t="s">
        <v>244</v>
      </c>
      <c r="R489" s="15"/>
      <c r="S489" s="48"/>
      <c r="T489" s="48"/>
      <c r="U489" s="48"/>
      <c r="V489" s="48"/>
      <c r="W489" s="48"/>
      <c r="X489" s="48"/>
      <c r="Y489" s="48"/>
      <c r="Z489" s="16"/>
    </row>
    <row r="490" spans="11:26">
      <c r="K490" s="14">
        <v>4442</v>
      </c>
      <c r="L490" s="14" t="s">
        <v>1469</v>
      </c>
      <c r="M490" s="14" t="s">
        <v>1470</v>
      </c>
      <c r="N490" s="14">
        <v>2</v>
      </c>
      <c r="O490" s="14" t="s">
        <v>1533</v>
      </c>
      <c r="P490" s="97">
        <v>39379</v>
      </c>
      <c r="Q490" s="14" t="s">
        <v>244</v>
      </c>
      <c r="R490" s="15"/>
      <c r="S490" s="48"/>
      <c r="T490" s="48"/>
      <c r="U490" s="48"/>
      <c r="V490" s="48"/>
      <c r="W490" s="48"/>
      <c r="X490" s="48"/>
      <c r="Y490" s="48"/>
      <c r="Z490" s="16"/>
    </row>
    <row r="491" spans="11:26">
      <c r="K491" s="14">
        <v>4461</v>
      </c>
      <c r="L491" s="14" t="s">
        <v>1471</v>
      </c>
      <c r="M491" s="14" t="s">
        <v>1472</v>
      </c>
      <c r="N491" s="14">
        <v>2</v>
      </c>
      <c r="O491" s="14" t="s">
        <v>1533</v>
      </c>
      <c r="P491" s="97">
        <v>39519</v>
      </c>
      <c r="Q491" s="14" t="s">
        <v>244</v>
      </c>
      <c r="R491" s="15"/>
      <c r="S491" s="48"/>
      <c r="T491" s="48"/>
      <c r="U491" s="48"/>
      <c r="V491" s="48"/>
      <c r="W491" s="48"/>
      <c r="X491" s="48"/>
      <c r="Y491" s="48"/>
      <c r="Z491" s="16"/>
    </row>
    <row r="492" spans="11:26">
      <c r="K492" s="14">
        <v>5444</v>
      </c>
      <c r="L492" s="14" t="s">
        <v>1473</v>
      </c>
      <c r="M492" s="14" t="s">
        <v>1474</v>
      </c>
      <c r="N492" s="14">
        <v>1</v>
      </c>
      <c r="O492" s="14" t="s">
        <v>1533</v>
      </c>
      <c r="P492" s="97">
        <v>39600</v>
      </c>
      <c r="Q492" s="14" t="s">
        <v>244</v>
      </c>
      <c r="R492" s="15"/>
      <c r="S492" s="48"/>
      <c r="T492" s="48"/>
      <c r="U492" s="48"/>
      <c r="V492" s="48"/>
      <c r="W492" s="48"/>
      <c r="X492" s="48"/>
      <c r="Y492" s="48"/>
      <c r="Z492" s="16"/>
    </row>
    <row r="493" spans="11:26">
      <c r="K493" s="14">
        <v>5445</v>
      </c>
      <c r="L493" s="14" t="s">
        <v>1475</v>
      </c>
      <c r="M493" s="14" t="s">
        <v>1476</v>
      </c>
      <c r="N493" s="14">
        <v>1</v>
      </c>
      <c r="O493" s="14" t="s">
        <v>1533</v>
      </c>
      <c r="P493" s="97">
        <v>39632</v>
      </c>
      <c r="Q493" s="14" t="s">
        <v>244</v>
      </c>
      <c r="R493" s="15"/>
      <c r="S493" s="48"/>
      <c r="T493" s="48"/>
      <c r="U493" s="48"/>
      <c r="V493" s="48"/>
      <c r="W493" s="48"/>
      <c r="X493" s="48"/>
      <c r="Y493" s="48"/>
      <c r="Z493" s="16"/>
    </row>
    <row r="494" spans="11:26">
      <c r="K494" s="14">
        <v>5446</v>
      </c>
      <c r="L494" s="14" t="s">
        <v>1477</v>
      </c>
      <c r="M494" s="14" t="s">
        <v>1478</v>
      </c>
      <c r="N494" s="14">
        <v>1</v>
      </c>
      <c r="O494" s="14" t="s">
        <v>1533</v>
      </c>
      <c r="P494" s="97">
        <v>39638</v>
      </c>
      <c r="Q494" s="14" t="s">
        <v>244</v>
      </c>
      <c r="R494" s="15"/>
      <c r="S494" s="48"/>
      <c r="T494" s="48"/>
      <c r="U494" s="48"/>
      <c r="V494" s="48"/>
      <c r="W494" s="48"/>
      <c r="X494" s="48"/>
      <c r="Y494" s="48"/>
      <c r="Z494" s="16"/>
    </row>
    <row r="495" spans="11:26">
      <c r="K495" s="14">
        <v>5440</v>
      </c>
      <c r="L495" s="14" t="s">
        <v>1479</v>
      </c>
      <c r="M495" s="14" t="s">
        <v>1480</v>
      </c>
      <c r="N495" s="14">
        <v>1</v>
      </c>
      <c r="O495" s="14" t="s">
        <v>1533</v>
      </c>
      <c r="P495" s="97">
        <v>39679</v>
      </c>
      <c r="Q495" s="14" t="s">
        <v>244</v>
      </c>
      <c r="R495" s="15"/>
      <c r="S495" s="48"/>
      <c r="T495" s="48"/>
      <c r="U495" s="48"/>
      <c r="V495" s="48"/>
      <c r="W495" s="48"/>
      <c r="X495" s="48"/>
      <c r="Y495" s="48"/>
      <c r="Z495" s="16"/>
    </row>
    <row r="496" spans="11:26">
      <c r="K496" s="14">
        <v>5441</v>
      </c>
      <c r="L496" s="14" t="s">
        <v>1481</v>
      </c>
      <c r="M496" s="14" t="s">
        <v>1482</v>
      </c>
      <c r="N496" s="14">
        <v>1</v>
      </c>
      <c r="O496" s="14" t="s">
        <v>1533</v>
      </c>
      <c r="P496" s="97">
        <v>39736</v>
      </c>
      <c r="Q496" s="14" t="s">
        <v>244</v>
      </c>
      <c r="R496" s="15"/>
      <c r="S496" s="48"/>
      <c r="T496" s="48"/>
      <c r="U496" s="48"/>
      <c r="V496" s="48"/>
      <c r="W496" s="48"/>
      <c r="X496" s="48"/>
      <c r="Y496" s="48"/>
      <c r="Z496" s="16"/>
    </row>
    <row r="497" spans="11:26">
      <c r="K497" s="14">
        <v>5443</v>
      </c>
      <c r="L497" s="14" t="s">
        <v>1483</v>
      </c>
      <c r="M497" s="14" t="s">
        <v>1484</v>
      </c>
      <c r="N497" s="14">
        <v>1</v>
      </c>
      <c r="O497" s="14" t="s">
        <v>1533</v>
      </c>
      <c r="P497" s="97">
        <v>39784</v>
      </c>
      <c r="Q497" s="14" t="s">
        <v>244</v>
      </c>
      <c r="R497" s="15"/>
      <c r="S497" s="48"/>
      <c r="T497" s="48"/>
      <c r="U497" s="48"/>
      <c r="V497" s="48"/>
      <c r="W497" s="48"/>
      <c r="X497" s="48"/>
      <c r="Y497" s="48"/>
      <c r="Z497" s="16"/>
    </row>
    <row r="498" spans="11:26">
      <c r="K498" s="14">
        <v>5442</v>
      </c>
      <c r="L498" s="14" t="s">
        <v>1485</v>
      </c>
      <c r="M498" s="14" t="s">
        <v>1486</v>
      </c>
      <c r="N498" s="14">
        <v>1</v>
      </c>
      <c r="O498" s="14" t="s">
        <v>1533</v>
      </c>
      <c r="P498" s="97">
        <v>39802</v>
      </c>
      <c r="Q498" s="14" t="s">
        <v>244</v>
      </c>
      <c r="R498" s="15"/>
      <c r="S498" s="48"/>
      <c r="T498" s="48"/>
      <c r="U498" s="48"/>
      <c r="V498" s="48"/>
      <c r="W498" s="48"/>
      <c r="X498" s="48"/>
      <c r="Y498" s="48"/>
      <c r="Z498" s="16"/>
    </row>
    <row r="499" spans="11:26">
      <c r="K499" s="14">
        <v>5448</v>
      </c>
      <c r="L499" s="14" t="s">
        <v>1487</v>
      </c>
      <c r="M499" s="14" t="s">
        <v>1488</v>
      </c>
      <c r="N499" s="14">
        <v>1</v>
      </c>
      <c r="O499" s="14" t="s">
        <v>1533</v>
      </c>
      <c r="P499" s="97">
        <v>39883</v>
      </c>
      <c r="Q499" s="14" t="s">
        <v>244</v>
      </c>
      <c r="R499" s="15"/>
      <c r="S499" s="48"/>
      <c r="T499" s="48"/>
      <c r="U499" s="48"/>
      <c r="V499" s="48"/>
      <c r="W499" s="48"/>
      <c r="X499" s="48"/>
      <c r="Y499" s="48"/>
      <c r="Z499" s="16"/>
    </row>
    <row r="500" spans="11:26">
      <c r="K500" s="14"/>
      <c r="L500" s="14" t="s">
        <v>1489</v>
      </c>
      <c r="M500" s="14" t="s">
        <v>1490</v>
      </c>
      <c r="N500" s="14">
        <v>1</v>
      </c>
      <c r="O500" s="14" t="s">
        <v>1533</v>
      </c>
      <c r="P500" s="97">
        <v>39572</v>
      </c>
      <c r="Q500" s="14" t="s">
        <v>252</v>
      </c>
      <c r="R500" s="15"/>
      <c r="S500" s="48"/>
      <c r="T500" s="48"/>
      <c r="U500" s="48"/>
      <c r="V500" s="48"/>
      <c r="W500" s="48"/>
      <c r="X500" s="48"/>
      <c r="Y500" s="48"/>
      <c r="Z500" s="16"/>
    </row>
    <row r="501" spans="11:26">
      <c r="K501" s="14"/>
      <c r="L501" s="14" t="s">
        <v>1491</v>
      </c>
      <c r="M501" s="14" t="s">
        <v>1492</v>
      </c>
      <c r="N501" s="14">
        <v>1</v>
      </c>
      <c r="O501" s="14" t="s">
        <v>1533</v>
      </c>
      <c r="P501" s="97">
        <v>39683</v>
      </c>
      <c r="Q501" s="14" t="s">
        <v>252</v>
      </c>
      <c r="R501" s="15"/>
      <c r="S501" s="48"/>
      <c r="T501" s="48"/>
      <c r="U501" s="48"/>
      <c r="V501" s="48"/>
      <c r="W501" s="48"/>
      <c r="X501" s="48"/>
      <c r="Y501" s="48"/>
      <c r="Z501" s="16"/>
    </row>
    <row r="502" spans="11:26">
      <c r="K502" s="14"/>
      <c r="L502" s="14" t="s">
        <v>1493</v>
      </c>
      <c r="M502" s="14" t="s">
        <v>1494</v>
      </c>
      <c r="N502" s="14">
        <v>1</v>
      </c>
      <c r="O502" s="14" t="s">
        <v>1533</v>
      </c>
      <c r="P502" s="97">
        <v>39708</v>
      </c>
      <c r="Q502" s="14" t="s">
        <v>252</v>
      </c>
      <c r="R502" s="15"/>
      <c r="S502" s="48"/>
      <c r="T502" s="48"/>
      <c r="U502" s="48"/>
      <c r="V502" s="48"/>
      <c r="W502" s="48"/>
      <c r="X502" s="48"/>
      <c r="Y502" s="48"/>
      <c r="Z502" s="16"/>
    </row>
    <row r="503" spans="11:26">
      <c r="K503" s="14">
        <v>6182</v>
      </c>
      <c r="L503" s="14" t="s">
        <v>676</v>
      </c>
      <c r="M503" s="14" t="s">
        <v>677</v>
      </c>
      <c r="N503" s="14">
        <v>3</v>
      </c>
      <c r="O503" s="14" t="s">
        <v>1533</v>
      </c>
      <c r="P503" s="97">
        <v>38900</v>
      </c>
      <c r="Q503" s="14" t="s">
        <v>263</v>
      </c>
      <c r="R503" s="15"/>
      <c r="S503" s="48"/>
      <c r="T503" s="48"/>
      <c r="U503" s="48"/>
      <c r="V503" s="48"/>
      <c r="W503" s="48"/>
      <c r="X503" s="48"/>
      <c r="Y503" s="48"/>
      <c r="Z503" s="16"/>
    </row>
    <row r="504" spans="11:26">
      <c r="K504" s="14">
        <v>6180</v>
      </c>
      <c r="L504" s="14" t="s">
        <v>674</v>
      </c>
      <c r="M504" s="14" t="s">
        <v>675</v>
      </c>
      <c r="N504" s="14">
        <v>3</v>
      </c>
      <c r="O504" s="14" t="s">
        <v>1533</v>
      </c>
      <c r="P504" s="97">
        <v>38905</v>
      </c>
      <c r="Q504" s="14" t="s">
        <v>263</v>
      </c>
      <c r="R504" s="15"/>
      <c r="S504" s="48"/>
      <c r="T504" s="48"/>
      <c r="U504" s="48"/>
      <c r="V504" s="48"/>
      <c r="W504" s="48"/>
      <c r="X504" s="48"/>
      <c r="Y504" s="48"/>
      <c r="Z504" s="16"/>
    </row>
    <row r="505" spans="11:26">
      <c r="K505" s="14">
        <v>4184</v>
      </c>
      <c r="L505" s="14" t="s">
        <v>1495</v>
      </c>
      <c r="M505" s="14" t="s">
        <v>1496</v>
      </c>
      <c r="N505" s="14">
        <v>2</v>
      </c>
      <c r="O505" s="14" t="s">
        <v>1533</v>
      </c>
      <c r="P505" s="97">
        <v>39386</v>
      </c>
      <c r="Q505" s="14" t="s">
        <v>263</v>
      </c>
      <c r="R505" s="15"/>
      <c r="S505" s="48"/>
      <c r="T505" s="48"/>
      <c r="U505" s="48"/>
      <c r="V505" s="48"/>
      <c r="W505" s="48"/>
      <c r="X505" s="48"/>
      <c r="Y505" s="48"/>
      <c r="Z505" s="16"/>
    </row>
    <row r="506" spans="11:26">
      <c r="K506" s="14">
        <v>4186</v>
      </c>
      <c r="L506" s="14" t="s">
        <v>1497</v>
      </c>
      <c r="M506" s="14" t="s">
        <v>1498</v>
      </c>
      <c r="N506" s="14">
        <v>2</v>
      </c>
      <c r="O506" s="14" t="s">
        <v>1533</v>
      </c>
      <c r="P506" s="97">
        <v>39437</v>
      </c>
      <c r="Q506" s="14" t="s">
        <v>263</v>
      </c>
      <c r="R506" s="15"/>
      <c r="S506" s="48"/>
      <c r="T506" s="48"/>
      <c r="U506" s="48"/>
      <c r="V506" s="48"/>
      <c r="W506" s="48"/>
      <c r="X506" s="48"/>
      <c r="Y506" s="48"/>
      <c r="Z506" s="16"/>
    </row>
    <row r="507" spans="11:26">
      <c r="K507" s="14">
        <v>4183</v>
      </c>
      <c r="L507" s="14" t="s">
        <v>1499</v>
      </c>
      <c r="M507" s="14" t="s">
        <v>1500</v>
      </c>
      <c r="N507" s="14">
        <v>2</v>
      </c>
      <c r="O507" s="14" t="s">
        <v>1533</v>
      </c>
      <c r="P507" s="97">
        <v>39497</v>
      </c>
      <c r="Q507" s="14" t="s">
        <v>263</v>
      </c>
      <c r="R507" s="15"/>
      <c r="S507" s="48"/>
      <c r="T507" s="48"/>
      <c r="U507" s="48"/>
      <c r="V507" s="48"/>
      <c r="W507" s="48"/>
      <c r="X507" s="48"/>
      <c r="Y507" s="48"/>
      <c r="Z507" s="16"/>
    </row>
    <row r="508" spans="11:26">
      <c r="K508" s="14">
        <v>5180</v>
      </c>
      <c r="L508" s="14" t="s">
        <v>1501</v>
      </c>
      <c r="M508" s="14" t="s">
        <v>1502</v>
      </c>
      <c r="N508" s="14">
        <v>1</v>
      </c>
      <c r="O508" s="14" t="s">
        <v>1533</v>
      </c>
      <c r="P508" s="97">
        <v>39863</v>
      </c>
      <c r="Q508" s="14" t="s">
        <v>263</v>
      </c>
      <c r="R508" s="15"/>
      <c r="S508" s="48"/>
      <c r="T508" s="48"/>
      <c r="U508" s="48"/>
      <c r="V508" s="48"/>
      <c r="W508" s="48"/>
      <c r="X508" s="48"/>
      <c r="Y508" s="48"/>
      <c r="Z508" s="16"/>
    </row>
    <row r="509" spans="11:26">
      <c r="K509" s="14">
        <v>5321</v>
      </c>
      <c r="L509" s="14" t="s">
        <v>1503</v>
      </c>
      <c r="M509" s="14" t="s">
        <v>1504</v>
      </c>
      <c r="N509" s="14">
        <v>1</v>
      </c>
      <c r="O509" s="14" t="s">
        <v>1533</v>
      </c>
      <c r="P509" s="97">
        <v>39643</v>
      </c>
      <c r="Q509" s="14" t="s">
        <v>285</v>
      </c>
      <c r="R509" s="15"/>
      <c r="S509" s="48"/>
      <c r="T509" s="48"/>
      <c r="U509" s="48"/>
      <c r="V509" s="48"/>
      <c r="W509" s="48"/>
      <c r="X509" s="48"/>
      <c r="Y509" s="48"/>
      <c r="Z509" s="16"/>
    </row>
    <row r="510" spans="11:26">
      <c r="K510" s="14">
        <v>5322</v>
      </c>
      <c r="L510" s="14" t="s">
        <v>1505</v>
      </c>
      <c r="M510" s="14" t="s">
        <v>1506</v>
      </c>
      <c r="N510" s="14">
        <v>1</v>
      </c>
      <c r="O510" s="14" t="s">
        <v>1533</v>
      </c>
      <c r="P510" s="97">
        <v>39753</v>
      </c>
      <c r="Q510" s="14" t="s">
        <v>285</v>
      </c>
      <c r="R510" s="15"/>
      <c r="S510" s="48"/>
      <c r="T510" s="48"/>
      <c r="U510" s="48"/>
      <c r="V510" s="48"/>
      <c r="W510" s="48"/>
      <c r="X510" s="48"/>
      <c r="Y510" s="48"/>
      <c r="Z510" s="16"/>
    </row>
    <row r="511" spans="11:26">
      <c r="K511" s="14">
        <v>5320</v>
      </c>
      <c r="L511" s="14" t="s">
        <v>1507</v>
      </c>
      <c r="M511" s="14" t="s">
        <v>1508</v>
      </c>
      <c r="N511" s="14">
        <v>1</v>
      </c>
      <c r="O511" s="14" t="s">
        <v>1533</v>
      </c>
      <c r="P511" s="97">
        <v>39901</v>
      </c>
      <c r="Q511" s="14" t="s">
        <v>285</v>
      </c>
      <c r="R511" s="15"/>
      <c r="S511" s="48"/>
      <c r="T511" s="48"/>
      <c r="U511" s="48"/>
      <c r="V511" s="48"/>
      <c r="W511" s="48"/>
      <c r="X511" s="48"/>
      <c r="Y511" s="48"/>
      <c r="Z511" s="16"/>
    </row>
    <row r="512" spans="11:26">
      <c r="K512" s="14"/>
      <c r="L512" s="14" t="s">
        <v>624</v>
      </c>
      <c r="M512" s="14" t="s">
        <v>625</v>
      </c>
      <c r="N512" s="14">
        <v>3</v>
      </c>
      <c r="O512" s="14" t="s">
        <v>1533</v>
      </c>
      <c r="P512" s="97">
        <v>38874</v>
      </c>
      <c r="Q512" s="14"/>
      <c r="R512" s="15"/>
      <c r="S512" s="48"/>
      <c r="T512" s="48"/>
      <c r="U512" s="48"/>
      <c r="V512" s="48"/>
      <c r="W512" s="48"/>
      <c r="X512" s="48"/>
      <c r="Y512" s="48"/>
      <c r="Z512" s="16"/>
    </row>
    <row r="513" spans="11:26">
      <c r="K513" s="14"/>
      <c r="L513" s="14" t="s">
        <v>622</v>
      </c>
      <c r="M513" s="14" t="s">
        <v>623</v>
      </c>
      <c r="N513" s="14">
        <v>3</v>
      </c>
      <c r="O513" s="14" t="s">
        <v>1533</v>
      </c>
      <c r="P513" s="97">
        <v>38875</v>
      </c>
      <c r="Q513" s="14"/>
      <c r="R513" s="15"/>
      <c r="S513" s="48"/>
      <c r="T513" s="48"/>
      <c r="U513" s="48"/>
      <c r="V513" s="48"/>
      <c r="W513" s="48"/>
      <c r="X513" s="48"/>
      <c r="Y513" s="48"/>
      <c r="Z513" s="16"/>
    </row>
    <row r="514" spans="11:26">
      <c r="K514" s="14"/>
      <c r="L514" s="14" t="s">
        <v>632</v>
      </c>
      <c r="M514" s="14" t="s">
        <v>633</v>
      </c>
      <c r="N514" s="14">
        <v>3</v>
      </c>
      <c r="O514" s="14" t="s">
        <v>1533</v>
      </c>
      <c r="P514" s="97">
        <v>38915</v>
      </c>
      <c r="Q514" s="14"/>
      <c r="R514" s="15"/>
      <c r="S514" s="48"/>
      <c r="T514" s="48"/>
      <c r="U514" s="48"/>
      <c r="V514" s="48"/>
      <c r="W514" s="48"/>
      <c r="X514" s="48"/>
      <c r="Y514" s="48"/>
      <c r="Z514" s="16"/>
    </row>
    <row r="515" spans="11:26">
      <c r="K515" s="14"/>
      <c r="L515" s="14" t="s">
        <v>628</v>
      </c>
      <c r="M515" s="14" t="s">
        <v>629</v>
      </c>
      <c r="N515" s="14">
        <v>3</v>
      </c>
      <c r="O515" s="14" t="s">
        <v>1533</v>
      </c>
      <c r="P515" s="97">
        <v>38992</v>
      </c>
      <c r="Q515" s="14"/>
      <c r="R515" s="15"/>
      <c r="S515" s="48"/>
      <c r="T515" s="48"/>
      <c r="U515" s="48"/>
      <c r="V515" s="48"/>
      <c r="W515" s="48"/>
      <c r="X515" s="48"/>
      <c r="Y515" s="48"/>
      <c r="Z515" s="16"/>
    </row>
    <row r="516" spans="11:26">
      <c r="K516" s="14"/>
      <c r="L516" s="14" t="s">
        <v>630</v>
      </c>
      <c r="M516" s="14" t="s">
        <v>631</v>
      </c>
      <c r="N516" s="14">
        <v>3</v>
      </c>
      <c r="O516" s="14" t="s">
        <v>1533</v>
      </c>
      <c r="P516" s="97">
        <v>38993</v>
      </c>
      <c r="Q516" s="14"/>
      <c r="R516" s="15"/>
      <c r="S516" s="48"/>
      <c r="T516" s="48"/>
      <c r="U516" s="48"/>
      <c r="V516" s="48"/>
      <c r="W516" s="48"/>
      <c r="X516" s="48"/>
      <c r="Y516" s="48"/>
      <c r="Z516" s="16"/>
    </row>
    <row r="517" spans="11:26">
      <c r="K517" s="14"/>
      <c r="L517" s="14" t="s">
        <v>626</v>
      </c>
      <c r="M517" s="14" t="s">
        <v>627</v>
      </c>
      <c r="N517" s="14">
        <v>3</v>
      </c>
      <c r="O517" s="14" t="s">
        <v>1533</v>
      </c>
      <c r="P517" s="97">
        <v>39125</v>
      </c>
      <c r="Q517" s="14"/>
      <c r="R517" s="15"/>
      <c r="S517" s="48"/>
      <c r="T517" s="48"/>
      <c r="U517" s="48"/>
      <c r="V517" s="48"/>
      <c r="W517" s="48"/>
      <c r="X517" s="48"/>
      <c r="Y517" s="48"/>
      <c r="Z517" s="16"/>
    </row>
    <row r="518" spans="11:26">
      <c r="K518" s="14"/>
      <c r="L518" s="14" t="s">
        <v>1509</v>
      </c>
      <c r="M518" s="14" t="s">
        <v>1510</v>
      </c>
      <c r="N518" s="14">
        <v>2</v>
      </c>
      <c r="O518" s="14" t="s">
        <v>1533</v>
      </c>
      <c r="P518" s="97">
        <v>39229</v>
      </c>
      <c r="Q518" s="14" t="s">
        <v>122</v>
      </c>
      <c r="R518" s="15"/>
      <c r="S518" s="48"/>
      <c r="T518" s="48"/>
      <c r="U518" s="48"/>
      <c r="V518" s="48"/>
      <c r="W518" s="48"/>
      <c r="X518" s="48"/>
      <c r="Y518" s="48"/>
      <c r="Z518" s="16"/>
    </row>
    <row r="519" spans="11:26">
      <c r="K519" s="14"/>
      <c r="L519" s="14" t="s">
        <v>1511</v>
      </c>
      <c r="M519" s="14" t="s">
        <v>1512</v>
      </c>
      <c r="N519" s="14">
        <v>2</v>
      </c>
      <c r="O519" s="14" t="s">
        <v>1533</v>
      </c>
      <c r="P519" s="97">
        <v>39240</v>
      </c>
      <c r="Q519" s="14" t="s">
        <v>122</v>
      </c>
      <c r="R519" s="15"/>
      <c r="S519" s="48"/>
      <c r="T519" s="48"/>
      <c r="U519" s="48"/>
      <c r="V519" s="48"/>
      <c r="W519" s="48"/>
      <c r="X519" s="48"/>
      <c r="Y519" s="48"/>
      <c r="Z519" s="16"/>
    </row>
    <row r="520" spans="11:26">
      <c r="K520" s="14"/>
      <c r="L520" s="14" t="s">
        <v>1513</v>
      </c>
      <c r="M520" s="14" t="s">
        <v>1514</v>
      </c>
      <c r="N520" s="14">
        <v>2</v>
      </c>
      <c r="O520" s="14" t="s">
        <v>1533</v>
      </c>
      <c r="P520" s="97">
        <v>39292</v>
      </c>
      <c r="Q520" s="14" t="s">
        <v>122</v>
      </c>
      <c r="R520" s="15"/>
      <c r="S520" s="48"/>
      <c r="T520" s="48"/>
      <c r="U520" s="48"/>
      <c r="V520" s="48"/>
      <c r="W520" s="48"/>
      <c r="X520" s="48"/>
      <c r="Y520" s="48"/>
      <c r="Z520" s="16"/>
    </row>
    <row r="521" spans="11:26">
      <c r="K521" s="14"/>
      <c r="L521" s="14" t="s">
        <v>1515</v>
      </c>
      <c r="M521" s="14" t="s">
        <v>1516</v>
      </c>
      <c r="N521" s="14">
        <v>2</v>
      </c>
      <c r="O521" s="14" t="s">
        <v>1533</v>
      </c>
      <c r="P521" s="97">
        <v>39294</v>
      </c>
      <c r="Q521" s="14" t="s">
        <v>122</v>
      </c>
      <c r="R521" s="15"/>
      <c r="S521" s="48"/>
      <c r="T521" s="48"/>
      <c r="U521" s="48"/>
      <c r="V521" s="48"/>
      <c r="W521" s="48"/>
      <c r="X521" s="48"/>
      <c r="Y521" s="48"/>
      <c r="Z521" s="16"/>
    </row>
    <row r="522" spans="11:26">
      <c r="K522" s="14"/>
      <c r="L522" s="14" t="s">
        <v>1517</v>
      </c>
      <c r="M522" s="14" t="s">
        <v>1518</v>
      </c>
      <c r="N522" s="14">
        <v>2</v>
      </c>
      <c r="O522" s="14" t="s">
        <v>1533</v>
      </c>
      <c r="P522" s="97">
        <v>39297</v>
      </c>
      <c r="Q522" s="14" t="s">
        <v>122</v>
      </c>
      <c r="R522" s="15"/>
      <c r="S522" s="48"/>
      <c r="T522" s="48"/>
      <c r="U522" s="48"/>
      <c r="V522" s="48"/>
      <c r="W522" s="48"/>
      <c r="X522" s="48"/>
      <c r="Y522" s="48"/>
      <c r="Z522" s="16"/>
    </row>
    <row r="523" spans="11:26">
      <c r="K523" s="14"/>
      <c r="L523" s="14" t="s">
        <v>1519</v>
      </c>
      <c r="M523" s="14" t="s">
        <v>1520</v>
      </c>
      <c r="N523" s="14">
        <v>2</v>
      </c>
      <c r="O523" s="14" t="s">
        <v>1533</v>
      </c>
      <c r="P523" s="97">
        <v>39324</v>
      </c>
      <c r="Q523" s="14" t="s">
        <v>122</v>
      </c>
      <c r="R523" s="15"/>
      <c r="S523" s="48"/>
      <c r="T523" s="48"/>
      <c r="U523" s="48"/>
      <c r="V523" s="48"/>
      <c r="W523" s="48"/>
      <c r="X523" s="48"/>
      <c r="Y523" s="48"/>
      <c r="Z523" s="16"/>
    </row>
    <row r="524" spans="11:26">
      <c r="K524" s="14"/>
      <c r="L524" s="14" t="s">
        <v>1521</v>
      </c>
      <c r="M524" s="14" t="s">
        <v>1522</v>
      </c>
      <c r="N524" s="14">
        <v>2</v>
      </c>
      <c r="O524" s="14" t="s">
        <v>1533</v>
      </c>
      <c r="P524" s="97">
        <v>39340</v>
      </c>
      <c r="Q524" s="14" t="s">
        <v>122</v>
      </c>
      <c r="R524" s="15"/>
      <c r="S524" s="48"/>
      <c r="T524" s="48"/>
      <c r="U524" s="48"/>
      <c r="V524" s="48"/>
      <c r="W524" s="48"/>
      <c r="X524" s="48"/>
      <c r="Y524" s="48"/>
      <c r="Z524" s="16"/>
    </row>
    <row r="525" spans="11:26">
      <c r="K525" s="14"/>
      <c r="L525" s="14" t="s">
        <v>1523</v>
      </c>
      <c r="M525" s="14" t="s">
        <v>1524</v>
      </c>
      <c r="N525" s="14">
        <v>2</v>
      </c>
      <c r="O525" s="14" t="s">
        <v>1533</v>
      </c>
      <c r="P525" s="97">
        <v>39352</v>
      </c>
      <c r="Q525" s="14" t="s">
        <v>122</v>
      </c>
      <c r="R525" s="15"/>
      <c r="S525" s="48"/>
      <c r="T525" s="48"/>
      <c r="U525" s="48"/>
      <c r="V525" s="48"/>
      <c r="W525" s="48"/>
      <c r="X525" s="48"/>
      <c r="Y525" s="48"/>
      <c r="Z525" s="16"/>
    </row>
    <row r="526" spans="11:26">
      <c r="K526" s="14"/>
      <c r="L526" s="14" t="s">
        <v>1525</v>
      </c>
      <c r="M526" s="14" t="s">
        <v>1526</v>
      </c>
      <c r="N526" s="14">
        <v>2</v>
      </c>
      <c r="O526" s="14" t="s">
        <v>1533</v>
      </c>
      <c r="P526" s="97">
        <v>39421</v>
      </c>
      <c r="Q526" s="14" t="s">
        <v>122</v>
      </c>
      <c r="R526" s="15"/>
      <c r="S526" s="48"/>
      <c r="T526" s="48"/>
      <c r="U526" s="48"/>
      <c r="V526" s="48"/>
      <c r="W526" s="48"/>
      <c r="X526" s="48"/>
      <c r="Y526" s="48"/>
      <c r="Z526" s="16"/>
    </row>
    <row r="527" spans="11:26">
      <c r="K527" s="14"/>
      <c r="L527" s="14" t="s">
        <v>1527</v>
      </c>
      <c r="M527" s="14" t="s">
        <v>1528</v>
      </c>
      <c r="N527" s="14">
        <v>1</v>
      </c>
      <c r="O527" s="14" t="s">
        <v>1533</v>
      </c>
      <c r="P527" s="97">
        <v>39728</v>
      </c>
      <c r="Q527" s="14" t="s">
        <v>122</v>
      </c>
      <c r="R527" s="15"/>
      <c r="S527" s="48"/>
      <c r="T527" s="48"/>
      <c r="U527" s="48"/>
      <c r="V527" s="48"/>
      <c r="W527" s="48"/>
      <c r="X527" s="48"/>
      <c r="Y527" s="48"/>
      <c r="Z527" s="16"/>
    </row>
    <row r="528" spans="11:26">
      <c r="K528" s="14"/>
      <c r="L528" s="14" t="s">
        <v>1529</v>
      </c>
      <c r="M528" s="14" t="s">
        <v>1530</v>
      </c>
      <c r="N528" s="14">
        <v>1</v>
      </c>
      <c r="O528" s="14" t="s">
        <v>1533</v>
      </c>
      <c r="P528" s="97">
        <v>39901</v>
      </c>
      <c r="Q528" s="14" t="s">
        <v>122</v>
      </c>
      <c r="R528" s="15"/>
      <c r="S528" s="48"/>
      <c r="T528" s="48"/>
      <c r="U528" s="48"/>
      <c r="V528" s="48"/>
      <c r="W528" s="48"/>
      <c r="X528" s="48"/>
      <c r="Y528" s="48"/>
      <c r="Z528" s="16"/>
    </row>
    <row r="529" spans="11:26">
      <c r="K529" s="14"/>
      <c r="L529" s="14" t="s">
        <v>1531</v>
      </c>
      <c r="M529" s="14" t="s">
        <v>1532</v>
      </c>
      <c r="N529" s="14">
        <v>1</v>
      </c>
      <c r="O529" s="14" t="s">
        <v>1533</v>
      </c>
      <c r="P529" s="97">
        <v>39711</v>
      </c>
      <c r="Q529" s="14" t="s">
        <v>1534</v>
      </c>
      <c r="R529" s="15"/>
      <c r="S529" s="48"/>
      <c r="T529" s="48"/>
      <c r="U529" s="48"/>
      <c r="V529" s="48"/>
      <c r="W529" s="48"/>
      <c r="X529" s="48"/>
      <c r="Y529" s="48"/>
      <c r="Z529" s="16"/>
    </row>
    <row r="530" spans="11:26">
      <c r="K530" s="14">
        <v>4831</v>
      </c>
      <c r="L530" s="14" t="s">
        <v>1944</v>
      </c>
      <c r="M530" s="14" t="s">
        <v>1945</v>
      </c>
      <c r="N530" s="14">
        <v>2</v>
      </c>
      <c r="O530" s="14" t="s">
        <v>1948</v>
      </c>
      <c r="P530" s="14">
        <v>39123</v>
      </c>
      <c r="Q530" s="14" t="s">
        <v>24</v>
      </c>
      <c r="R530" s="15"/>
      <c r="S530" s="48"/>
      <c r="T530" s="48"/>
      <c r="U530" s="48"/>
      <c r="V530" s="48"/>
      <c r="W530" s="48"/>
      <c r="X530" s="48"/>
      <c r="Y530" s="48"/>
      <c r="Z530" s="16"/>
    </row>
    <row r="531" spans="11:26">
      <c r="K531" s="14">
        <v>4521</v>
      </c>
      <c r="L531" s="14" t="s">
        <v>1946</v>
      </c>
      <c r="M531" s="14" t="s">
        <v>1947</v>
      </c>
      <c r="N531" s="14">
        <v>2</v>
      </c>
      <c r="O531" s="14" t="s">
        <v>1948</v>
      </c>
      <c r="P531" s="14">
        <v>39339</v>
      </c>
      <c r="Q531" s="14" t="s">
        <v>87</v>
      </c>
      <c r="R531" s="15"/>
      <c r="S531" s="48"/>
      <c r="T531" s="48"/>
      <c r="U531" s="48"/>
      <c r="V531" s="48"/>
      <c r="W531" s="48"/>
      <c r="X531" s="48"/>
      <c r="Y531" s="48"/>
      <c r="Z531" s="16"/>
    </row>
    <row r="532" spans="11:26">
      <c r="K532" s="14"/>
      <c r="L532" s="14"/>
      <c r="M532" s="14"/>
      <c r="N532" s="14"/>
      <c r="O532" s="14"/>
      <c r="P532" s="14"/>
      <c r="Q532" s="14"/>
      <c r="R532" s="15"/>
      <c r="S532" s="48"/>
      <c r="T532" s="48"/>
      <c r="U532" s="48"/>
      <c r="V532" s="48"/>
      <c r="W532" s="48"/>
      <c r="X532" s="48"/>
      <c r="Y532" s="48"/>
      <c r="Z532" s="16"/>
    </row>
    <row r="533" spans="11:26">
      <c r="K533" s="14"/>
      <c r="L533" s="14"/>
      <c r="M533" s="14"/>
      <c r="N533" s="14"/>
      <c r="O533" s="14"/>
      <c r="P533" s="14"/>
      <c r="Q533" s="14"/>
      <c r="R533" s="15"/>
      <c r="S533" s="48"/>
      <c r="T533" s="48"/>
      <c r="U533" s="48"/>
      <c r="V533" s="48"/>
      <c r="W533" s="48"/>
      <c r="X533" s="48"/>
      <c r="Y533" s="48"/>
      <c r="Z533" s="16"/>
    </row>
    <row r="534" spans="11:26">
      <c r="K534" s="14"/>
      <c r="L534" s="14"/>
      <c r="M534" s="14"/>
      <c r="N534" s="14"/>
      <c r="O534" s="14"/>
      <c r="P534" s="14"/>
      <c r="Q534" s="14"/>
      <c r="R534" s="15"/>
      <c r="S534" s="48"/>
      <c r="T534" s="48"/>
      <c r="U534" s="48"/>
      <c r="V534" s="48"/>
      <c r="W534" s="48"/>
      <c r="X534" s="48"/>
      <c r="Y534" s="48"/>
      <c r="Z534" s="16"/>
    </row>
    <row r="535" spans="11:26">
      <c r="K535" s="14"/>
      <c r="L535" s="14"/>
      <c r="M535" s="14"/>
      <c r="N535" s="14"/>
      <c r="O535" s="14"/>
      <c r="P535" s="14"/>
      <c r="Q535" s="14"/>
      <c r="R535" s="15"/>
      <c r="S535" s="48"/>
      <c r="T535" s="48"/>
      <c r="U535" s="48"/>
      <c r="V535" s="48"/>
      <c r="W535" s="48"/>
      <c r="X535" s="48"/>
      <c r="Y535" s="48"/>
      <c r="Z535" s="16"/>
    </row>
    <row r="536" spans="11:26">
      <c r="K536" s="14"/>
      <c r="L536" s="14"/>
      <c r="M536" s="14"/>
      <c r="N536" s="14"/>
      <c r="O536" s="14"/>
      <c r="P536" s="14"/>
      <c r="Q536" s="14"/>
      <c r="R536" s="15"/>
      <c r="S536" s="48"/>
      <c r="T536" s="48"/>
      <c r="U536" s="48"/>
      <c r="V536" s="48"/>
      <c r="W536" s="48"/>
      <c r="X536" s="48"/>
      <c r="Y536" s="48"/>
      <c r="Z536" s="16"/>
    </row>
    <row r="537" spans="11:26">
      <c r="K537" s="14"/>
      <c r="L537" s="14"/>
      <c r="M537" s="14"/>
      <c r="N537" s="14"/>
      <c r="O537" s="14"/>
      <c r="P537" s="14"/>
      <c r="Q537" s="14"/>
      <c r="R537" s="15"/>
      <c r="S537" s="48"/>
      <c r="T537" s="48"/>
      <c r="U537" s="48"/>
      <c r="V537" s="48"/>
      <c r="W537" s="48"/>
      <c r="X537" s="48"/>
      <c r="Y537" s="48"/>
      <c r="Z537" s="16"/>
    </row>
    <row r="538" spans="11:26">
      <c r="K538" s="14"/>
      <c r="L538" s="14"/>
      <c r="M538" s="14"/>
      <c r="N538" s="14"/>
      <c r="O538" s="14"/>
      <c r="P538" s="14"/>
      <c r="Q538" s="14"/>
      <c r="R538" s="15"/>
      <c r="S538" s="48"/>
      <c r="T538" s="48"/>
      <c r="U538" s="48"/>
      <c r="V538" s="48"/>
      <c r="W538" s="48"/>
      <c r="X538" s="48"/>
      <c r="Y538" s="48"/>
      <c r="Z538" s="16"/>
    </row>
    <row r="539" spans="11:26">
      <c r="K539" s="14"/>
      <c r="L539" s="14"/>
      <c r="M539" s="14"/>
      <c r="N539" s="14"/>
      <c r="O539" s="14"/>
      <c r="P539" s="14"/>
      <c r="Q539" s="14"/>
      <c r="R539" s="15"/>
      <c r="S539" s="48"/>
      <c r="T539" s="48"/>
      <c r="U539" s="48"/>
      <c r="V539" s="48"/>
      <c r="W539" s="48"/>
      <c r="X539" s="48"/>
      <c r="Y539" s="48"/>
      <c r="Z539" s="16"/>
    </row>
    <row r="540" spans="11:26">
      <c r="K540" s="14"/>
      <c r="L540" s="14"/>
      <c r="M540" s="14"/>
      <c r="N540" s="14"/>
      <c r="O540" s="14"/>
      <c r="P540" s="14"/>
      <c r="Q540" s="14"/>
      <c r="R540" s="15"/>
      <c r="S540" s="48"/>
      <c r="T540" s="48"/>
      <c r="U540" s="48"/>
      <c r="V540" s="48"/>
      <c r="W540" s="48"/>
      <c r="X540" s="48"/>
      <c r="Y540" s="48"/>
      <c r="Z540" s="16"/>
    </row>
    <row r="541" spans="11:26">
      <c r="K541" s="14"/>
      <c r="L541" s="14"/>
      <c r="M541" s="14"/>
      <c r="N541" s="14"/>
      <c r="O541" s="14"/>
      <c r="P541" s="14"/>
      <c r="Q541" s="14"/>
      <c r="R541" s="15"/>
      <c r="S541" s="48"/>
      <c r="T541" s="48"/>
      <c r="U541" s="48"/>
      <c r="V541" s="48"/>
      <c r="W541" s="48"/>
      <c r="X541" s="48"/>
      <c r="Y541" s="48"/>
      <c r="Z541" s="16"/>
    </row>
    <row r="542" spans="11:26">
      <c r="K542" s="14"/>
      <c r="L542" s="14"/>
      <c r="M542" s="14"/>
      <c r="N542" s="14"/>
      <c r="O542" s="14"/>
      <c r="P542" s="14"/>
      <c r="Q542" s="14"/>
      <c r="R542" s="15"/>
      <c r="S542" s="48"/>
      <c r="T542" s="48"/>
      <c r="U542" s="48"/>
      <c r="V542" s="48"/>
      <c r="W542" s="48"/>
      <c r="X542" s="48"/>
      <c r="Y542" s="48"/>
      <c r="Z542" s="16"/>
    </row>
    <row r="543" spans="11:26">
      <c r="K543" s="14"/>
      <c r="L543" s="14"/>
      <c r="M543" s="14"/>
      <c r="N543" s="14"/>
      <c r="O543" s="14"/>
      <c r="P543" s="14"/>
      <c r="Q543" s="14"/>
      <c r="R543" s="15"/>
      <c r="S543" s="48"/>
      <c r="T543" s="48"/>
      <c r="U543" s="48"/>
      <c r="V543" s="48"/>
      <c r="W543" s="48"/>
      <c r="X543" s="48"/>
      <c r="Y543" s="48"/>
      <c r="Z543" s="16"/>
    </row>
    <row r="544" spans="11:26">
      <c r="K544" s="14"/>
      <c r="L544" s="14"/>
      <c r="M544" s="14"/>
      <c r="N544" s="14"/>
      <c r="O544" s="14"/>
      <c r="P544" s="14"/>
      <c r="Q544" s="14"/>
      <c r="R544" s="15"/>
      <c r="S544" s="48"/>
      <c r="T544" s="48"/>
      <c r="U544" s="48"/>
      <c r="V544" s="48"/>
      <c r="W544" s="48"/>
      <c r="X544" s="48"/>
      <c r="Y544" s="48"/>
      <c r="Z544" s="16"/>
    </row>
    <row r="545" spans="11:26">
      <c r="K545" s="14"/>
      <c r="L545" s="14"/>
      <c r="M545" s="14"/>
      <c r="N545" s="14"/>
      <c r="O545" s="14"/>
      <c r="P545" s="14"/>
      <c r="Q545" s="14"/>
      <c r="R545" s="15"/>
      <c r="S545" s="48"/>
      <c r="T545" s="48"/>
      <c r="U545" s="48"/>
      <c r="V545" s="48"/>
      <c r="W545" s="48"/>
      <c r="X545" s="48"/>
      <c r="Y545" s="48"/>
      <c r="Z545" s="16"/>
    </row>
    <row r="546" spans="11:26">
      <c r="K546" s="14"/>
      <c r="L546" s="14"/>
      <c r="M546" s="14"/>
      <c r="N546" s="14"/>
      <c r="O546" s="14"/>
      <c r="P546" s="14"/>
      <c r="Q546" s="14"/>
      <c r="R546" s="15"/>
      <c r="S546" s="48"/>
      <c r="T546" s="48"/>
      <c r="U546" s="48"/>
      <c r="V546" s="48"/>
      <c r="W546" s="48"/>
      <c r="X546" s="48"/>
      <c r="Y546" s="48"/>
      <c r="Z546" s="16"/>
    </row>
    <row r="547" spans="11:26">
      <c r="K547" s="14"/>
      <c r="L547" s="14"/>
      <c r="M547" s="14"/>
      <c r="N547" s="14"/>
      <c r="O547" s="14"/>
      <c r="P547" s="14"/>
      <c r="Q547" s="14"/>
      <c r="R547" s="15"/>
      <c r="S547" s="48"/>
      <c r="T547" s="48"/>
      <c r="U547" s="48"/>
      <c r="V547" s="48"/>
      <c r="W547" s="48"/>
      <c r="X547" s="48"/>
      <c r="Y547" s="48"/>
      <c r="Z547" s="16"/>
    </row>
    <row r="548" spans="11:26">
      <c r="K548" s="14"/>
      <c r="L548" s="14"/>
      <c r="M548" s="14"/>
      <c r="N548" s="14"/>
      <c r="O548" s="14"/>
      <c r="P548" s="14"/>
      <c r="Q548" s="14"/>
      <c r="R548" s="15"/>
      <c r="S548" s="48"/>
      <c r="T548" s="48"/>
      <c r="U548" s="48"/>
      <c r="V548" s="48"/>
      <c r="W548" s="48"/>
      <c r="X548" s="48"/>
      <c r="Y548" s="48"/>
      <c r="Z548" s="16"/>
    </row>
    <row r="549" spans="11:26">
      <c r="K549" s="14"/>
      <c r="L549" s="14"/>
      <c r="M549" s="14"/>
      <c r="N549" s="14"/>
      <c r="O549" s="14"/>
      <c r="P549" s="14"/>
      <c r="Q549" s="14"/>
      <c r="R549" s="15"/>
      <c r="S549" s="48"/>
      <c r="T549" s="48"/>
      <c r="U549" s="48"/>
      <c r="V549" s="48"/>
      <c r="W549" s="48"/>
      <c r="X549" s="48"/>
      <c r="Y549" s="48"/>
      <c r="Z549" s="16"/>
    </row>
    <row r="550" spans="11:26">
      <c r="K550" s="14"/>
      <c r="L550" s="14"/>
      <c r="M550" s="14"/>
      <c r="N550" s="14"/>
      <c r="O550" s="14"/>
      <c r="P550" s="14"/>
      <c r="Q550" s="14"/>
      <c r="R550" s="15"/>
      <c r="S550" s="48"/>
      <c r="T550" s="48"/>
      <c r="U550" s="48"/>
      <c r="V550" s="48"/>
      <c r="W550" s="48"/>
      <c r="X550" s="48"/>
      <c r="Y550" s="48"/>
      <c r="Z550" s="16"/>
    </row>
    <row r="551" spans="11:26">
      <c r="K551" s="14"/>
      <c r="L551" s="14"/>
      <c r="M551" s="14"/>
      <c r="N551" s="14"/>
      <c r="O551" s="14"/>
      <c r="P551" s="14"/>
      <c r="Q551" s="14"/>
      <c r="R551" s="15"/>
      <c r="S551" s="48"/>
      <c r="T551" s="48"/>
      <c r="U551" s="48"/>
      <c r="V551" s="48"/>
      <c r="W551" s="48"/>
      <c r="X551" s="48"/>
      <c r="Y551" s="48"/>
      <c r="Z551" s="16"/>
    </row>
    <row r="552" spans="11:26">
      <c r="K552" s="14"/>
      <c r="L552" s="14"/>
      <c r="M552" s="14"/>
      <c r="N552" s="14"/>
      <c r="O552" s="14"/>
      <c r="P552" s="14"/>
      <c r="Q552" s="14"/>
      <c r="R552" s="15"/>
      <c r="S552" s="48"/>
      <c r="T552" s="48"/>
      <c r="U552" s="48"/>
      <c r="V552" s="48"/>
      <c r="W552" s="48"/>
      <c r="X552" s="48"/>
      <c r="Y552" s="48"/>
      <c r="Z552" s="16"/>
    </row>
    <row r="553" spans="11:26">
      <c r="K553" s="14"/>
      <c r="L553" s="14"/>
      <c r="M553" s="14"/>
      <c r="N553" s="14"/>
      <c r="O553" s="14"/>
      <c r="P553" s="14"/>
      <c r="Q553" s="14"/>
      <c r="R553" s="15"/>
      <c r="S553" s="48"/>
      <c r="T553" s="48"/>
      <c r="U553" s="48"/>
      <c r="V553" s="48"/>
      <c r="W553" s="48"/>
      <c r="X553" s="48"/>
      <c r="Y553" s="48"/>
      <c r="Z553" s="16"/>
    </row>
    <row r="554" spans="11:26">
      <c r="K554" s="14"/>
      <c r="L554" s="14"/>
      <c r="M554" s="14"/>
      <c r="N554" s="14"/>
      <c r="O554" s="14"/>
      <c r="P554" s="14"/>
      <c r="Q554" s="14"/>
      <c r="R554" s="15"/>
      <c r="S554" s="48"/>
      <c r="T554" s="48"/>
      <c r="U554" s="48"/>
      <c r="V554" s="48"/>
      <c r="W554" s="48"/>
      <c r="X554" s="48"/>
      <c r="Y554" s="48"/>
      <c r="Z554" s="16"/>
    </row>
    <row r="555" spans="11:26">
      <c r="K555" s="47"/>
      <c r="L555" s="47"/>
      <c r="M555" s="47"/>
      <c r="N555" s="47"/>
      <c r="O555" s="47"/>
      <c r="P555" s="47"/>
      <c r="Q555" s="14"/>
      <c r="R555" s="15"/>
      <c r="S555" s="48"/>
      <c r="T555" s="48"/>
      <c r="U555" s="48"/>
      <c r="V555" s="48"/>
      <c r="W555" s="48"/>
      <c r="X555" s="48"/>
      <c r="Y555" s="48"/>
      <c r="Z555" s="16"/>
    </row>
    <row r="556" spans="11:26">
      <c r="K556" s="14"/>
      <c r="L556" s="14"/>
      <c r="M556" s="14"/>
      <c r="N556" s="14"/>
      <c r="O556" s="14"/>
      <c r="P556" s="14"/>
      <c r="Q556" s="14"/>
      <c r="R556" s="15"/>
      <c r="S556" s="48"/>
      <c r="T556" s="48"/>
      <c r="U556" s="48"/>
      <c r="V556" s="48"/>
      <c r="W556" s="48"/>
      <c r="X556" s="48"/>
      <c r="Y556" s="48"/>
      <c r="Z556" s="16"/>
    </row>
    <row r="557" spans="11:26">
      <c r="K557" s="14"/>
      <c r="L557" s="14"/>
      <c r="M557" s="14"/>
      <c r="N557" s="14"/>
      <c r="O557" s="14"/>
      <c r="P557" s="14"/>
      <c r="Q557" s="14"/>
      <c r="R557" s="15"/>
      <c r="S557" s="48"/>
      <c r="T557" s="48"/>
      <c r="U557" s="48"/>
      <c r="V557" s="48"/>
      <c r="W557" s="48"/>
      <c r="X557" s="48"/>
      <c r="Y557" s="48"/>
      <c r="Z557" s="16"/>
    </row>
    <row r="558" spans="11:26">
      <c r="K558" s="14"/>
      <c r="L558" s="14"/>
      <c r="M558" s="14"/>
      <c r="N558" s="14"/>
      <c r="O558" s="14"/>
      <c r="P558" s="14"/>
      <c r="Q558" s="14"/>
      <c r="R558" s="15"/>
      <c r="S558" s="48"/>
      <c r="T558" s="48"/>
      <c r="U558" s="48"/>
      <c r="V558" s="48"/>
      <c r="W558" s="48"/>
      <c r="X558" s="48"/>
      <c r="Y558" s="48"/>
      <c r="Z558" s="16"/>
    </row>
    <row r="559" spans="11:26">
      <c r="K559" s="14"/>
      <c r="L559" s="14"/>
      <c r="M559" s="14"/>
      <c r="N559" s="14"/>
      <c r="O559" s="14"/>
      <c r="P559" s="14"/>
      <c r="Q559" s="14"/>
      <c r="R559" s="15"/>
      <c r="S559" s="48"/>
      <c r="T559" s="48"/>
      <c r="U559" s="48"/>
      <c r="V559" s="48"/>
      <c r="W559" s="48"/>
      <c r="X559" s="48"/>
      <c r="Y559" s="48"/>
      <c r="Z559" s="16"/>
    </row>
    <row r="560" spans="11:26">
      <c r="K560" s="14"/>
      <c r="L560" s="14"/>
      <c r="M560" s="14"/>
      <c r="N560" s="14"/>
      <c r="O560" s="14"/>
      <c r="P560" s="14"/>
      <c r="Q560" s="14"/>
      <c r="R560" s="15"/>
      <c r="S560" s="48"/>
      <c r="T560" s="48"/>
      <c r="U560" s="48"/>
      <c r="V560" s="48"/>
      <c r="W560" s="48"/>
      <c r="X560" s="48"/>
      <c r="Y560" s="48"/>
      <c r="Z560" s="16"/>
    </row>
    <row r="561" spans="11:26">
      <c r="K561" s="14"/>
      <c r="L561" s="14"/>
      <c r="M561" s="14"/>
      <c r="N561" s="14"/>
      <c r="O561" s="14"/>
      <c r="P561" s="14"/>
      <c r="Q561" s="14"/>
      <c r="R561" s="15"/>
      <c r="S561" s="48"/>
      <c r="T561" s="48"/>
      <c r="U561" s="48"/>
      <c r="V561" s="48"/>
      <c r="W561" s="48"/>
      <c r="X561" s="48"/>
      <c r="Y561" s="48"/>
      <c r="Z561" s="16"/>
    </row>
    <row r="562" spans="11:26">
      <c r="K562" s="14"/>
      <c r="L562" s="14"/>
      <c r="M562" s="14"/>
      <c r="N562" s="14"/>
      <c r="O562" s="14"/>
      <c r="P562" s="14"/>
      <c r="Q562" s="14"/>
      <c r="R562" s="15"/>
      <c r="S562" s="48"/>
      <c r="T562" s="48"/>
      <c r="U562" s="48"/>
      <c r="V562" s="48"/>
      <c r="W562" s="48"/>
      <c r="X562" s="48"/>
      <c r="Y562" s="48"/>
      <c r="Z562" s="16"/>
    </row>
    <row r="563" spans="11:26">
      <c r="K563" s="14"/>
      <c r="L563" s="14"/>
      <c r="M563" s="14"/>
      <c r="N563" s="14"/>
      <c r="O563" s="14"/>
      <c r="P563" s="14"/>
      <c r="Q563" s="14"/>
      <c r="R563" s="15"/>
      <c r="S563" s="48"/>
      <c r="T563" s="48"/>
      <c r="U563" s="48"/>
      <c r="V563" s="48"/>
      <c r="W563" s="48"/>
      <c r="X563" s="48"/>
      <c r="Y563" s="48"/>
      <c r="Z563" s="16"/>
    </row>
    <row r="564" spans="11:26">
      <c r="K564" s="14"/>
      <c r="L564" s="14"/>
      <c r="M564" s="14"/>
      <c r="N564" s="14"/>
      <c r="O564" s="14"/>
      <c r="P564" s="14"/>
      <c r="Q564" s="14"/>
      <c r="R564" s="15"/>
      <c r="S564" s="48"/>
      <c r="T564" s="48"/>
      <c r="U564" s="48"/>
      <c r="V564" s="48"/>
      <c r="W564" s="48"/>
      <c r="X564" s="48"/>
      <c r="Y564" s="48"/>
      <c r="Z564" s="16"/>
    </row>
    <row r="565" spans="11:26">
      <c r="K565" s="14"/>
      <c r="L565" s="14"/>
      <c r="M565" s="14"/>
      <c r="N565" s="14"/>
      <c r="O565" s="14"/>
      <c r="P565" s="14"/>
      <c r="Q565" s="14"/>
      <c r="R565" s="15"/>
      <c r="S565" s="48"/>
      <c r="T565" s="48"/>
      <c r="U565" s="48"/>
      <c r="V565" s="48"/>
      <c r="W565" s="48"/>
      <c r="X565" s="48"/>
      <c r="Y565" s="48"/>
      <c r="Z565" s="16"/>
    </row>
    <row r="566" spans="11:26">
      <c r="K566" s="14"/>
      <c r="L566" s="14"/>
      <c r="M566" s="14"/>
      <c r="N566" s="14"/>
      <c r="O566" s="14"/>
      <c r="P566" s="14"/>
      <c r="Q566" s="14"/>
      <c r="R566" s="15"/>
      <c r="S566" s="48"/>
      <c r="T566" s="48"/>
      <c r="U566" s="48"/>
      <c r="V566" s="48"/>
      <c r="W566" s="48"/>
      <c r="X566" s="48"/>
      <c r="Y566" s="48"/>
      <c r="Z566" s="16"/>
    </row>
    <row r="567" spans="11:26">
      <c r="K567" s="14"/>
      <c r="L567" s="14"/>
      <c r="M567" s="14"/>
      <c r="N567" s="14"/>
      <c r="O567" s="14"/>
      <c r="P567" s="14"/>
      <c r="Q567" s="14"/>
      <c r="R567" s="15"/>
      <c r="S567" s="48"/>
      <c r="T567" s="48"/>
      <c r="U567" s="48"/>
      <c r="V567" s="48"/>
      <c r="W567" s="48"/>
      <c r="X567" s="48"/>
      <c r="Y567" s="48"/>
      <c r="Z567" s="16"/>
    </row>
    <row r="568" spans="11:26">
      <c r="K568" s="14"/>
      <c r="L568" s="14"/>
      <c r="M568" s="14"/>
      <c r="N568" s="14"/>
      <c r="O568" s="14"/>
      <c r="P568" s="14"/>
      <c r="Q568" s="14"/>
      <c r="R568" s="15"/>
      <c r="S568" s="48"/>
      <c r="T568" s="48"/>
      <c r="U568" s="48"/>
      <c r="V568" s="48"/>
      <c r="W568" s="48"/>
      <c r="X568" s="48"/>
      <c r="Y568" s="48"/>
      <c r="Z568" s="16"/>
    </row>
    <row r="569" spans="11:26">
      <c r="K569" s="14"/>
      <c r="L569" s="14"/>
      <c r="M569" s="14"/>
      <c r="N569" s="14"/>
      <c r="O569" s="14"/>
      <c r="P569" s="14"/>
      <c r="Q569" s="14"/>
      <c r="R569" s="15"/>
      <c r="S569" s="48"/>
      <c r="T569" s="48"/>
      <c r="U569" s="48"/>
      <c r="V569" s="48"/>
      <c r="W569" s="48"/>
      <c r="X569" s="48"/>
      <c r="Y569" s="48"/>
      <c r="Z569" s="16"/>
    </row>
    <row r="570" spans="11:26">
      <c r="K570" s="14"/>
      <c r="L570" s="14"/>
      <c r="M570" s="14"/>
      <c r="N570" s="14"/>
      <c r="O570" s="14"/>
      <c r="P570" s="14"/>
      <c r="Q570" s="14"/>
      <c r="R570" s="15"/>
      <c r="S570" s="48"/>
      <c r="T570" s="48"/>
      <c r="U570" s="48"/>
      <c r="V570" s="48"/>
      <c r="W570" s="48"/>
      <c r="X570" s="48"/>
      <c r="Y570" s="48"/>
      <c r="Z570" s="16"/>
    </row>
    <row r="571" spans="11:26">
      <c r="K571" s="14"/>
      <c r="L571" s="14"/>
      <c r="M571" s="14"/>
      <c r="N571" s="14"/>
      <c r="O571" s="14"/>
      <c r="P571" s="14"/>
      <c r="Q571" s="14"/>
      <c r="R571" s="15"/>
      <c r="S571" s="48"/>
      <c r="T571" s="48"/>
      <c r="U571" s="48"/>
      <c r="V571" s="48"/>
      <c r="W571" s="48"/>
      <c r="X571" s="48"/>
      <c r="Y571" s="48"/>
      <c r="Z571" s="16"/>
    </row>
    <row r="572" spans="11:26">
      <c r="K572" s="14"/>
      <c r="L572" s="14"/>
      <c r="M572" s="14"/>
      <c r="N572" s="14"/>
      <c r="O572" s="14"/>
      <c r="P572" s="14"/>
      <c r="Q572" s="14"/>
      <c r="R572" s="15"/>
      <c r="S572" s="48"/>
      <c r="T572" s="48"/>
      <c r="U572" s="48"/>
      <c r="V572" s="48"/>
      <c r="W572" s="48"/>
      <c r="X572" s="48"/>
      <c r="Y572" s="48"/>
      <c r="Z572" s="16"/>
    </row>
    <row r="573" spans="11:26">
      <c r="K573" s="14"/>
      <c r="L573" s="14"/>
      <c r="M573" s="14"/>
      <c r="N573" s="14"/>
      <c r="O573" s="14"/>
      <c r="P573" s="14"/>
      <c r="Q573" s="14"/>
      <c r="R573" s="15"/>
      <c r="S573" s="48"/>
      <c r="T573" s="48"/>
      <c r="U573" s="48"/>
      <c r="V573" s="48"/>
      <c r="W573" s="48"/>
      <c r="X573" s="48"/>
      <c r="Y573" s="48"/>
      <c r="Z573" s="16"/>
    </row>
    <row r="574" spans="11:26">
      <c r="K574" s="14"/>
      <c r="L574" s="14"/>
      <c r="M574" s="14"/>
      <c r="N574" s="14"/>
      <c r="O574" s="14"/>
      <c r="P574" s="14"/>
      <c r="Q574" s="14"/>
      <c r="R574" s="15"/>
      <c r="S574" s="48"/>
      <c r="T574" s="48"/>
      <c r="U574" s="48"/>
      <c r="V574" s="48"/>
      <c r="W574" s="48"/>
      <c r="X574" s="48"/>
      <c r="Y574" s="48"/>
      <c r="Z574" s="16"/>
    </row>
    <row r="575" spans="11:26">
      <c r="K575" s="14"/>
      <c r="L575" s="14"/>
      <c r="M575" s="14"/>
      <c r="N575" s="14"/>
      <c r="O575" s="14"/>
      <c r="P575" s="14"/>
      <c r="Q575" s="14"/>
      <c r="R575" s="15"/>
      <c r="S575" s="48"/>
      <c r="T575" s="48"/>
      <c r="U575" s="48"/>
      <c r="V575" s="48"/>
      <c r="W575" s="48"/>
      <c r="X575" s="48"/>
      <c r="Y575" s="48"/>
      <c r="Z575" s="16"/>
    </row>
    <row r="576" spans="11:26">
      <c r="K576" s="14"/>
      <c r="L576" s="14"/>
      <c r="M576" s="14"/>
      <c r="N576" s="14"/>
      <c r="O576" s="14"/>
      <c r="P576" s="14"/>
      <c r="Q576" s="14"/>
      <c r="R576" s="15"/>
      <c r="S576" s="48"/>
      <c r="T576" s="48"/>
      <c r="U576" s="48"/>
      <c r="V576" s="48"/>
      <c r="W576" s="48"/>
      <c r="X576" s="48"/>
      <c r="Y576" s="48"/>
      <c r="Z576" s="16"/>
    </row>
    <row r="577" spans="11:26">
      <c r="K577" s="14"/>
      <c r="L577" s="14"/>
      <c r="M577" s="14"/>
      <c r="N577" s="14"/>
      <c r="O577" s="14"/>
      <c r="P577" s="14"/>
      <c r="Q577" s="14"/>
      <c r="R577" s="15"/>
      <c r="S577" s="48"/>
      <c r="T577" s="48"/>
      <c r="U577" s="48"/>
      <c r="V577" s="48"/>
      <c r="W577" s="48"/>
      <c r="X577" s="48"/>
      <c r="Y577" s="48"/>
      <c r="Z577" s="16"/>
    </row>
    <row r="578" spans="11:26">
      <c r="K578" s="14"/>
      <c r="L578" s="14"/>
      <c r="M578" s="14"/>
      <c r="N578" s="14"/>
      <c r="O578" s="14"/>
      <c r="P578" s="14"/>
      <c r="Q578" s="14"/>
      <c r="R578" s="15"/>
      <c r="S578" s="48"/>
      <c r="T578" s="48"/>
      <c r="U578" s="48"/>
      <c r="V578" s="48"/>
      <c r="W578" s="48"/>
      <c r="X578" s="48"/>
      <c r="Y578" s="48"/>
      <c r="Z578" s="16"/>
    </row>
    <row r="579" spans="11:26">
      <c r="K579" s="14"/>
      <c r="L579" s="14"/>
      <c r="M579" s="14"/>
      <c r="N579" s="14"/>
      <c r="O579" s="14"/>
      <c r="P579" s="14"/>
      <c r="Q579" s="14"/>
      <c r="R579" s="15"/>
      <c r="S579" s="48"/>
      <c r="T579" s="48"/>
      <c r="U579" s="48"/>
      <c r="V579" s="48"/>
      <c r="W579" s="48"/>
      <c r="X579" s="48"/>
      <c r="Y579" s="48"/>
      <c r="Z579" s="16"/>
    </row>
    <row r="580" spans="11:26">
      <c r="K580" s="14"/>
      <c r="L580" s="14"/>
      <c r="M580" s="14"/>
      <c r="N580" s="14"/>
      <c r="O580" s="14"/>
      <c r="P580" s="14"/>
      <c r="Q580" s="14"/>
      <c r="R580" s="15"/>
      <c r="S580" s="48"/>
      <c r="T580" s="48"/>
      <c r="U580" s="48"/>
      <c r="V580" s="48"/>
      <c r="W580" s="48"/>
      <c r="X580" s="48"/>
      <c r="Y580" s="48"/>
      <c r="Z580" s="16"/>
    </row>
    <row r="581" spans="11:26">
      <c r="K581" s="14"/>
      <c r="L581" s="14"/>
      <c r="M581" s="14"/>
      <c r="N581" s="14"/>
      <c r="O581" s="14"/>
      <c r="P581" s="14"/>
      <c r="Q581" s="14"/>
      <c r="R581" s="15"/>
      <c r="S581" s="48"/>
      <c r="T581" s="48"/>
      <c r="U581" s="48"/>
      <c r="V581" s="48"/>
      <c r="W581" s="48"/>
      <c r="X581" s="48"/>
      <c r="Y581" s="48"/>
      <c r="Z581" s="16"/>
    </row>
    <row r="582" spans="11:26">
      <c r="K582" s="14"/>
      <c r="L582" s="14"/>
      <c r="M582" s="14"/>
      <c r="N582" s="14"/>
      <c r="O582" s="14"/>
      <c r="P582" s="14"/>
      <c r="Q582" s="14"/>
      <c r="R582" s="15"/>
      <c r="S582" s="48"/>
      <c r="T582" s="48"/>
      <c r="U582" s="48"/>
      <c r="V582" s="48"/>
      <c r="W582" s="48"/>
      <c r="X582" s="48"/>
      <c r="Y582" s="48"/>
      <c r="Z582" s="16"/>
    </row>
    <row r="583" spans="11:26">
      <c r="K583" s="14"/>
      <c r="L583" s="14"/>
      <c r="M583" s="14"/>
      <c r="N583" s="14"/>
      <c r="O583" s="14"/>
      <c r="P583" s="14"/>
      <c r="Q583" s="14"/>
      <c r="R583" s="15"/>
      <c r="S583" s="48"/>
      <c r="T583" s="48"/>
      <c r="U583" s="48"/>
      <c r="V583" s="48"/>
      <c r="W583" s="48"/>
      <c r="X583" s="48"/>
      <c r="Y583" s="48"/>
      <c r="Z583" s="16"/>
    </row>
    <row r="584" spans="11:26">
      <c r="K584" s="14"/>
      <c r="L584" s="14"/>
      <c r="M584" s="14"/>
      <c r="N584" s="14"/>
      <c r="O584" s="14"/>
      <c r="P584" s="14"/>
      <c r="Q584" s="14"/>
      <c r="R584" s="15"/>
      <c r="S584" s="48"/>
      <c r="T584" s="48"/>
      <c r="U584" s="48"/>
      <c r="V584" s="48"/>
      <c r="W584" s="48"/>
      <c r="X584" s="48"/>
      <c r="Y584" s="48"/>
      <c r="Z584" s="16"/>
    </row>
    <row r="585" spans="11:26">
      <c r="K585" s="14"/>
      <c r="L585" s="14"/>
      <c r="M585" s="14"/>
      <c r="N585" s="14"/>
      <c r="O585" s="14"/>
      <c r="P585" s="14"/>
      <c r="Q585" s="14"/>
      <c r="R585" s="15"/>
      <c r="S585" s="48"/>
      <c r="T585" s="48"/>
      <c r="U585" s="48"/>
      <c r="V585" s="48"/>
      <c r="W585" s="48"/>
      <c r="X585" s="48"/>
      <c r="Y585" s="48"/>
      <c r="Z585" s="16"/>
    </row>
    <row r="586" spans="11:26">
      <c r="K586" s="14"/>
      <c r="L586" s="14"/>
      <c r="M586" s="14"/>
      <c r="N586" s="14"/>
      <c r="O586" s="14"/>
      <c r="P586" s="14"/>
      <c r="Q586" s="14"/>
      <c r="R586" s="15"/>
      <c r="S586" s="48"/>
      <c r="T586" s="48"/>
      <c r="U586" s="48"/>
      <c r="V586" s="48"/>
      <c r="W586" s="48"/>
      <c r="X586" s="48"/>
      <c r="Y586" s="48"/>
      <c r="Z586" s="16"/>
    </row>
    <row r="587" spans="11:26">
      <c r="K587" s="14"/>
      <c r="L587" s="14"/>
      <c r="M587" s="14"/>
      <c r="N587" s="14"/>
      <c r="O587" s="14"/>
      <c r="P587" s="14"/>
      <c r="Q587" s="14"/>
      <c r="R587" s="15"/>
      <c r="S587" s="48"/>
      <c r="T587" s="48"/>
      <c r="U587" s="48"/>
      <c r="V587" s="48"/>
      <c r="W587" s="48"/>
      <c r="X587" s="48"/>
      <c r="Y587" s="48"/>
      <c r="Z587" s="16"/>
    </row>
    <row r="588" spans="11:26">
      <c r="K588" s="14"/>
      <c r="L588" s="14"/>
      <c r="M588" s="14"/>
      <c r="N588" s="14"/>
      <c r="O588" s="14"/>
      <c r="P588" s="14"/>
      <c r="Q588" s="14"/>
      <c r="R588" s="15"/>
      <c r="S588" s="48"/>
      <c r="T588" s="48"/>
      <c r="U588" s="48"/>
      <c r="V588" s="48"/>
      <c r="W588" s="48"/>
      <c r="X588" s="48"/>
      <c r="Y588" s="48"/>
      <c r="Z588" s="16"/>
    </row>
    <row r="589" spans="11:26">
      <c r="K589" s="14"/>
      <c r="L589" s="14"/>
      <c r="M589" s="14"/>
      <c r="N589" s="14"/>
      <c r="O589" s="14"/>
      <c r="P589" s="14"/>
      <c r="Q589" s="14"/>
      <c r="R589" s="15"/>
      <c r="S589" s="48"/>
      <c r="T589" s="48"/>
      <c r="U589" s="48"/>
      <c r="V589" s="48"/>
      <c r="W589" s="48"/>
      <c r="X589" s="48"/>
      <c r="Y589" s="48"/>
      <c r="Z589" s="16"/>
    </row>
    <row r="590" spans="11:26">
      <c r="K590" s="31"/>
      <c r="L590" s="31"/>
      <c r="M590" s="44"/>
      <c r="N590" s="45"/>
      <c r="O590" s="32"/>
      <c r="P590" s="32"/>
      <c r="Q590" s="14"/>
      <c r="R590" s="15"/>
      <c r="S590" s="48"/>
      <c r="T590" s="48"/>
      <c r="U590" s="48"/>
      <c r="V590" s="48"/>
      <c r="W590" s="48"/>
      <c r="X590" s="48"/>
      <c r="Y590" s="48"/>
      <c r="Z590" s="16"/>
    </row>
    <row r="591" spans="11:26">
      <c r="K591" s="14"/>
      <c r="L591" s="14"/>
      <c r="M591" s="14"/>
      <c r="N591" s="14"/>
      <c r="O591" s="14"/>
      <c r="P591" s="14"/>
      <c r="Q591" s="14"/>
      <c r="R591" s="15"/>
      <c r="S591" s="48"/>
      <c r="T591" s="48"/>
      <c r="U591" s="48"/>
      <c r="V591" s="48"/>
      <c r="W591" s="48"/>
      <c r="X591" s="48"/>
      <c r="Y591" s="48"/>
      <c r="Z591" s="16"/>
    </row>
    <row r="592" spans="11:26">
      <c r="K592" s="14"/>
      <c r="L592" s="14"/>
      <c r="M592" s="14"/>
      <c r="N592" s="14"/>
      <c r="O592" s="14"/>
      <c r="P592" s="14"/>
      <c r="Q592" s="14"/>
      <c r="R592" s="15"/>
      <c r="S592" s="48"/>
      <c r="T592" s="48"/>
      <c r="U592" s="48"/>
      <c r="V592" s="48"/>
      <c r="W592" s="48"/>
      <c r="X592" s="48"/>
      <c r="Y592" s="48"/>
      <c r="Z592" s="16"/>
    </row>
    <row r="593" spans="11:26">
      <c r="K593" s="31"/>
      <c r="L593" s="31"/>
      <c r="M593" s="44"/>
      <c r="N593" s="45"/>
      <c r="O593" s="32"/>
      <c r="P593" s="32"/>
      <c r="Q593" s="14"/>
      <c r="R593" s="15"/>
      <c r="S593" s="48"/>
      <c r="T593" s="48"/>
      <c r="U593" s="48"/>
      <c r="V593" s="48"/>
      <c r="W593" s="48"/>
      <c r="X593" s="48"/>
      <c r="Y593" s="48"/>
      <c r="Z593" s="16"/>
    </row>
    <row r="594" spans="11:26">
      <c r="K594" s="14"/>
      <c r="L594" s="14"/>
      <c r="M594" s="14"/>
      <c r="N594" s="14"/>
      <c r="O594" s="14"/>
      <c r="P594" s="14"/>
      <c r="Q594" s="14"/>
      <c r="R594" s="15"/>
      <c r="S594" s="48"/>
      <c r="T594" s="48"/>
      <c r="U594" s="48"/>
      <c r="V594" s="48"/>
      <c r="W594" s="48"/>
      <c r="X594" s="48"/>
      <c r="Y594" s="48"/>
      <c r="Z594" s="16"/>
    </row>
    <row r="595" spans="11:26">
      <c r="K595" s="14"/>
      <c r="L595" s="14"/>
      <c r="M595" s="14"/>
      <c r="N595" s="14"/>
      <c r="O595" s="14"/>
      <c r="P595" s="14"/>
      <c r="Q595" s="14"/>
      <c r="R595" s="15"/>
      <c r="S595" s="48"/>
      <c r="T595" s="48"/>
      <c r="U595" s="48"/>
      <c r="V595" s="48"/>
      <c r="W595" s="48"/>
      <c r="X595" s="48"/>
      <c r="Y595" s="48"/>
      <c r="Z595" s="16"/>
    </row>
    <row r="596" spans="11:26">
      <c r="K596" s="14"/>
      <c r="L596" s="14"/>
      <c r="M596" s="14"/>
      <c r="N596" s="14"/>
      <c r="O596" s="14"/>
      <c r="P596" s="14"/>
      <c r="Q596" s="14"/>
      <c r="R596" s="15"/>
      <c r="S596" s="48"/>
      <c r="T596" s="48"/>
      <c r="U596" s="48"/>
      <c r="V596" s="48"/>
      <c r="W596" s="48"/>
      <c r="X596" s="48"/>
      <c r="Y596" s="48"/>
      <c r="Z596" s="16"/>
    </row>
    <row r="597" spans="11:26">
      <c r="K597" s="14"/>
      <c r="L597" s="14"/>
      <c r="M597" s="14"/>
      <c r="N597" s="14"/>
      <c r="O597" s="14"/>
      <c r="P597" s="14"/>
      <c r="Q597" s="14"/>
      <c r="R597" s="15"/>
      <c r="S597" s="48"/>
      <c r="T597" s="48"/>
      <c r="U597" s="48"/>
      <c r="V597" s="48"/>
      <c r="W597" s="48"/>
      <c r="X597" s="48"/>
      <c r="Y597" s="48"/>
      <c r="Z597" s="16"/>
    </row>
    <row r="598" spans="11:26">
      <c r="K598" s="14"/>
      <c r="L598" s="14"/>
      <c r="M598" s="14"/>
      <c r="N598" s="14"/>
      <c r="O598" s="14"/>
      <c r="P598" s="14"/>
      <c r="Q598" s="14"/>
      <c r="R598" s="15"/>
      <c r="S598" s="48"/>
      <c r="T598" s="48"/>
      <c r="U598" s="48"/>
      <c r="V598" s="48"/>
      <c r="W598" s="48"/>
      <c r="X598" s="48"/>
      <c r="Y598" s="48"/>
      <c r="Z598" s="16"/>
    </row>
    <row r="599" spans="11:26">
      <c r="K599" s="14"/>
      <c r="L599" s="14"/>
      <c r="M599" s="14"/>
      <c r="N599" s="14"/>
      <c r="O599" s="14"/>
      <c r="P599" s="14"/>
      <c r="Q599" s="14"/>
      <c r="R599" s="15"/>
      <c r="S599" s="48"/>
      <c r="T599" s="48"/>
      <c r="U599" s="48"/>
      <c r="V599" s="48"/>
      <c r="W599" s="48"/>
      <c r="X599" s="48"/>
      <c r="Y599" s="48"/>
      <c r="Z599" s="16"/>
    </row>
    <row r="600" spans="11:26">
      <c r="K600" s="14"/>
      <c r="L600" s="14"/>
      <c r="M600" s="14"/>
      <c r="N600" s="14"/>
      <c r="O600" s="14"/>
      <c r="P600" s="14"/>
      <c r="Q600" s="14"/>
      <c r="R600" s="15"/>
      <c r="S600" s="48"/>
      <c r="T600" s="48"/>
      <c r="U600" s="48"/>
      <c r="V600" s="48"/>
      <c r="W600" s="48"/>
      <c r="X600" s="48"/>
      <c r="Y600" s="48"/>
      <c r="Z600" s="16"/>
    </row>
    <row r="601" spans="11:26">
      <c r="K601" s="14"/>
      <c r="L601" s="14"/>
      <c r="M601" s="14"/>
      <c r="N601" s="14"/>
      <c r="O601" s="14"/>
      <c r="P601" s="14"/>
      <c r="Q601" s="14"/>
      <c r="R601" s="15"/>
      <c r="S601" s="48"/>
      <c r="T601" s="48"/>
      <c r="U601" s="48"/>
      <c r="V601" s="48"/>
      <c r="W601" s="48"/>
      <c r="X601" s="48"/>
      <c r="Y601" s="48"/>
      <c r="Z601" s="16"/>
    </row>
    <row r="602" spans="11:26">
      <c r="K602" s="14"/>
      <c r="L602" s="14"/>
      <c r="M602" s="14"/>
      <c r="N602" s="14"/>
      <c r="O602" s="14"/>
      <c r="P602" s="14"/>
      <c r="Q602" s="14"/>
      <c r="R602" s="15"/>
      <c r="S602" s="48"/>
      <c r="T602" s="48"/>
      <c r="U602" s="48"/>
      <c r="V602" s="48"/>
      <c r="W602" s="48"/>
      <c r="X602" s="48"/>
      <c r="Y602" s="48"/>
      <c r="Z602" s="16"/>
    </row>
    <row r="603" spans="11:26">
      <c r="K603" s="14"/>
      <c r="L603" s="14"/>
      <c r="M603" s="14"/>
      <c r="N603" s="14"/>
      <c r="O603" s="14"/>
      <c r="P603" s="14"/>
      <c r="Q603" s="14"/>
      <c r="R603" s="15"/>
      <c r="S603" s="48"/>
      <c r="T603" s="48"/>
      <c r="U603" s="48"/>
      <c r="V603" s="48"/>
      <c r="W603" s="48"/>
      <c r="X603" s="48"/>
      <c r="Y603" s="48"/>
      <c r="Z603" s="16"/>
    </row>
    <row r="604" spans="11:26">
      <c r="K604" s="14"/>
      <c r="L604" s="14"/>
      <c r="M604" s="14"/>
      <c r="N604" s="14"/>
      <c r="O604" s="14"/>
      <c r="P604" s="14"/>
      <c r="Q604" s="14"/>
      <c r="R604" s="15"/>
      <c r="S604" s="48"/>
      <c r="T604" s="48"/>
      <c r="U604" s="48"/>
      <c r="V604" s="48"/>
      <c r="W604" s="48"/>
      <c r="X604" s="48"/>
      <c r="Y604" s="48"/>
      <c r="Z604" s="16"/>
    </row>
    <row r="605" spans="11:26">
      <c r="K605" s="14"/>
      <c r="L605" s="14"/>
      <c r="M605" s="14"/>
      <c r="N605" s="14"/>
      <c r="O605" s="14"/>
      <c r="P605" s="14"/>
      <c r="Q605" s="14"/>
      <c r="R605" s="15"/>
      <c r="S605" s="48"/>
      <c r="T605" s="48"/>
      <c r="U605" s="48"/>
      <c r="V605" s="48"/>
      <c r="W605" s="48"/>
      <c r="X605" s="48"/>
      <c r="Y605" s="48"/>
      <c r="Z605" s="16"/>
    </row>
    <row r="606" spans="11:26">
      <c r="K606" s="14"/>
      <c r="L606" s="14"/>
      <c r="M606" s="14"/>
      <c r="N606" s="14"/>
      <c r="O606" s="14"/>
      <c r="P606" s="14"/>
      <c r="Q606" s="14"/>
      <c r="R606" s="15"/>
      <c r="S606" s="48"/>
      <c r="T606" s="48"/>
      <c r="U606" s="48"/>
      <c r="V606" s="48"/>
      <c r="W606" s="48"/>
      <c r="X606" s="48"/>
      <c r="Y606" s="48"/>
      <c r="Z606" s="16"/>
    </row>
    <row r="607" spans="11:26">
      <c r="K607" s="14"/>
      <c r="L607" s="14"/>
      <c r="M607" s="14"/>
      <c r="N607" s="14"/>
      <c r="O607" s="14"/>
      <c r="P607" s="14"/>
      <c r="Q607" s="14"/>
      <c r="R607" s="15"/>
      <c r="S607" s="48"/>
      <c r="T607" s="48"/>
      <c r="U607" s="48"/>
      <c r="V607" s="48"/>
      <c r="W607" s="48"/>
      <c r="X607" s="48"/>
      <c r="Y607" s="48"/>
      <c r="Z607" s="16"/>
    </row>
    <row r="608" spans="11:26">
      <c r="K608" s="14"/>
      <c r="L608" s="14"/>
      <c r="M608" s="14"/>
      <c r="N608" s="14"/>
      <c r="O608" s="14"/>
      <c r="P608" s="14"/>
      <c r="Q608" s="14"/>
      <c r="R608" s="15"/>
      <c r="S608" s="48"/>
      <c r="T608" s="48"/>
      <c r="U608" s="48"/>
      <c r="V608" s="48"/>
      <c r="W608" s="48"/>
      <c r="X608" s="48"/>
      <c r="Y608" s="48"/>
      <c r="Z608" s="16"/>
    </row>
    <row r="609" spans="11:26">
      <c r="K609" s="14"/>
      <c r="L609" s="14"/>
      <c r="M609" s="14"/>
      <c r="N609" s="14"/>
      <c r="O609" s="14"/>
      <c r="P609" s="14"/>
      <c r="Q609" s="14"/>
      <c r="R609" s="15"/>
      <c r="S609" s="48"/>
      <c r="T609" s="48"/>
      <c r="U609" s="48"/>
      <c r="V609" s="48"/>
      <c r="W609" s="48"/>
      <c r="X609" s="48"/>
      <c r="Y609" s="48"/>
      <c r="Z609" s="16"/>
    </row>
    <row r="610" spans="11:26">
      <c r="K610" s="14"/>
      <c r="L610" s="14"/>
      <c r="M610" s="14"/>
      <c r="N610" s="14"/>
      <c r="O610" s="14"/>
      <c r="P610" s="14"/>
      <c r="Q610" s="14"/>
      <c r="R610" s="15"/>
      <c r="S610" s="48"/>
      <c r="T610" s="48"/>
      <c r="U610" s="48"/>
      <c r="V610" s="48"/>
      <c r="W610" s="48"/>
      <c r="X610" s="48"/>
      <c r="Y610" s="48"/>
      <c r="Z610" s="16"/>
    </row>
    <row r="611" spans="11:26">
      <c r="K611" s="14"/>
      <c r="L611" s="14"/>
      <c r="M611" s="14"/>
      <c r="N611" s="14"/>
      <c r="O611" s="14"/>
      <c r="P611" s="14"/>
      <c r="Q611" s="14"/>
      <c r="R611" s="15"/>
      <c r="S611" s="48"/>
      <c r="T611" s="48"/>
      <c r="U611" s="48"/>
      <c r="V611" s="48"/>
      <c r="W611" s="48"/>
      <c r="X611" s="48"/>
      <c r="Y611" s="48"/>
      <c r="Z611" s="16"/>
    </row>
    <row r="612" spans="11:26">
      <c r="K612" s="14"/>
      <c r="L612" s="14"/>
      <c r="M612" s="14"/>
      <c r="N612" s="14"/>
      <c r="O612" s="14"/>
      <c r="P612" s="14"/>
      <c r="Q612" s="14"/>
      <c r="R612" s="15"/>
      <c r="S612" s="48"/>
      <c r="T612" s="48"/>
      <c r="U612" s="48"/>
      <c r="V612" s="48"/>
      <c r="W612" s="48"/>
      <c r="X612" s="48"/>
      <c r="Y612" s="48"/>
      <c r="Z612" s="16"/>
    </row>
    <row r="613" spans="11:26">
      <c r="K613" s="14"/>
      <c r="L613" s="14"/>
      <c r="M613" s="14"/>
      <c r="N613" s="14"/>
      <c r="O613" s="14"/>
      <c r="P613" s="14"/>
      <c r="Q613" s="14"/>
      <c r="R613" s="15"/>
      <c r="S613" s="48"/>
      <c r="T613" s="48"/>
      <c r="U613" s="48"/>
      <c r="V613" s="48"/>
      <c r="W613" s="48"/>
      <c r="X613" s="48"/>
      <c r="Y613" s="48"/>
      <c r="Z613" s="16"/>
    </row>
    <row r="614" spans="11:26">
      <c r="K614" s="14"/>
      <c r="L614" s="14"/>
      <c r="M614" s="14"/>
      <c r="N614" s="14"/>
      <c r="O614" s="14"/>
      <c r="P614" s="14"/>
      <c r="Q614" s="14"/>
      <c r="R614" s="15"/>
      <c r="S614" s="48"/>
      <c r="T614" s="48"/>
      <c r="U614" s="48"/>
      <c r="V614" s="48"/>
      <c r="W614" s="48"/>
      <c r="X614" s="48"/>
      <c r="Y614" s="48"/>
      <c r="Z614" s="16"/>
    </row>
    <row r="615" spans="11:26">
      <c r="K615" s="14"/>
      <c r="L615" s="14"/>
      <c r="M615" s="14"/>
      <c r="N615" s="14"/>
      <c r="O615" s="14"/>
      <c r="P615" s="14"/>
      <c r="Q615" s="14"/>
      <c r="R615" s="15"/>
      <c r="S615" s="48"/>
      <c r="T615" s="48"/>
      <c r="U615" s="48"/>
      <c r="V615" s="48"/>
      <c r="W615" s="48"/>
      <c r="X615" s="48"/>
      <c r="Y615" s="48"/>
      <c r="Z615" s="16"/>
    </row>
    <row r="616" spans="11:26">
      <c r="K616" s="14"/>
      <c r="L616" s="14"/>
      <c r="M616" s="14"/>
      <c r="N616" s="14"/>
      <c r="O616" s="14"/>
      <c r="P616" s="14"/>
      <c r="Q616" s="14"/>
      <c r="R616" s="15"/>
      <c r="S616" s="48"/>
      <c r="T616" s="48"/>
      <c r="U616" s="48"/>
      <c r="V616" s="48"/>
      <c r="W616" s="48"/>
      <c r="X616" s="48"/>
      <c r="Y616" s="48"/>
      <c r="Z616" s="16"/>
    </row>
    <row r="617" spans="11:26">
      <c r="K617" s="14"/>
      <c r="L617" s="14"/>
      <c r="M617" s="14"/>
      <c r="N617" s="14"/>
      <c r="O617" s="14"/>
      <c r="P617" s="14"/>
      <c r="Q617" s="14"/>
      <c r="R617" s="15"/>
      <c r="S617" s="48"/>
      <c r="T617" s="48"/>
      <c r="U617" s="48"/>
      <c r="V617" s="48"/>
      <c r="W617" s="48"/>
      <c r="X617" s="48"/>
      <c r="Y617" s="48"/>
      <c r="Z617" s="16"/>
    </row>
    <row r="618" spans="11:26">
      <c r="K618" s="14"/>
      <c r="L618" s="14"/>
      <c r="M618" s="14"/>
      <c r="N618" s="14"/>
      <c r="O618" s="14"/>
      <c r="P618" s="14"/>
      <c r="Q618" s="14"/>
      <c r="R618" s="15"/>
      <c r="S618" s="48"/>
      <c r="T618" s="48"/>
      <c r="U618" s="48"/>
      <c r="V618" s="48"/>
      <c r="W618" s="48"/>
      <c r="X618" s="48"/>
      <c r="Y618" s="48"/>
      <c r="Z618" s="16"/>
    </row>
    <row r="619" spans="11:26">
      <c r="K619" s="14"/>
      <c r="L619" s="14"/>
      <c r="M619" s="14"/>
      <c r="N619" s="14"/>
      <c r="O619" s="14"/>
      <c r="P619" s="14"/>
      <c r="Q619" s="14"/>
      <c r="R619" s="15"/>
      <c r="S619" s="48"/>
      <c r="T619" s="48"/>
      <c r="U619" s="48"/>
      <c r="V619" s="48"/>
      <c r="W619" s="48"/>
      <c r="X619" s="48"/>
      <c r="Y619" s="48"/>
      <c r="Z619" s="16"/>
    </row>
    <row r="620" spans="11:26">
      <c r="K620" s="14"/>
      <c r="L620" s="14"/>
      <c r="M620" s="14"/>
      <c r="N620" s="14"/>
      <c r="O620" s="14"/>
      <c r="P620" s="14"/>
      <c r="Q620" s="14"/>
      <c r="R620" s="15"/>
      <c r="S620" s="48"/>
      <c r="T620" s="48"/>
      <c r="U620" s="48"/>
      <c r="V620" s="48"/>
      <c r="W620" s="48"/>
      <c r="X620" s="48"/>
      <c r="Y620" s="48"/>
      <c r="Z620" s="16"/>
    </row>
    <row r="621" spans="11:26">
      <c r="K621" s="14"/>
      <c r="L621" s="14"/>
      <c r="M621" s="14"/>
      <c r="N621" s="14"/>
      <c r="O621" s="14"/>
      <c r="P621" s="14"/>
      <c r="Q621" s="14"/>
      <c r="R621" s="15"/>
      <c r="S621" s="48"/>
      <c r="T621" s="48"/>
      <c r="U621" s="48"/>
      <c r="V621" s="48"/>
      <c r="W621" s="48"/>
      <c r="X621" s="48"/>
      <c r="Y621" s="48"/>
      <c r="Z621" s="16"/>
    </row>
    <row r="622" spans="11:26">
      <c r="K622" s="14"/>
      <c r="L622" s="14"/>
      <c r="M622" s="14"/>
      <c r="N622" s="14"/>
      <c r="O622" s="14"/>
      <c r="P622" s="14"/>
      <c r="Q622" s="14"/>
      <c r="R622" s="15"/>
      <c r="S622" s="48"/>
      <c r="T622" s="48"/>
      <c r="U622" s="48"/>
      <c r="V622" s="48"/>
      <c r="W622" s="48"/>
      <c r="X622" s="48"/>
      <c r="Y622" s="48"/>
      <c r="Z622" s="16"/>
    </row>
    <row r="623" spans="11:26">
      <c r="K623" s="14"/>
      <c r="L623" s="14"/>
      <c r="M623" s="14"/>
      <c r="N623" s="14"/>
      <c r="O623" s="14"/>
      <c r="P623" s="14"/>
      <c r="Q623" s="14"/>
      <c r="R623" s="15"/>
      <c r="S623" s="48"/>
      <c r="T623" s="48"/>
      <c r="U623" s="48"/>
      <c r="V623" s="48"/>
      <c r="W623" s="48"/>
      <c r="X623" s="48"/>
      <c r="Y623" s="48"/>
      <c r="Z623" s="16"/>
    </row>
    <row r="624" spans="11:26">
      <c r="K624" s="14"/>
      <c r="L624" s="14"/>
      <c r="M624" s="14"/>
      <c r="N624" s="14"/>
      <c r="O624" s="14"/>
      <c r="P624" s="14"/>
      <c r="Q624" s="14"/>
      <c r="R624" s="15"/>
      <c r="S624" s="48"/>
      <c r="T624" s="48"/>
      <c r="U624" s="48"/>
      <c r="V624" s="48"/>
      <c r="W624" s="48"/>
      <c r="X624" s="48"/>
      <c r="Y624" s="48"/>
      <c r="Z624" s="16"/>
    </row>
    <row r="625" spans="11:26">
      <c r="K625" s="14"/>
      <c r="L625" s="14"/>
      <c r="M625" s="14"/>
      <c r="N625" s="14"/>
      <c r="O625" s="14"/>
      <c r="P625" s="14"/>
      <c r="Q625" s="14"/>
      <c r="R625" s="15"/>
      <c r="S625" s="48"/>
      <c r="T625" s="48"/>
      <c r="U625" s="48"/>
      <c r="V625" s="48"/>
      <c r="W625" s="48"/>
      <c r="X625" s="48"/>
      <c r="Y625" s="48"/>
      <c r="Z625" s="16"/>
    </row>
    <row r="626" spans="11:26">
      <c r="K626" s="49"/>
      <c r="L626" s="14"/>
      <c r="M626" s="14"/>
      <c r="N626" s="14"/>
      <c r="O626" s="14"/>
      <c r="P626" s="14"/>
      <c r="Q626" s="14"/>
      <c r="R626" s="15"/>
      <c r="S626" s="48"/>
      <c r="T626" s="48"/>
      <c r="U626" s="48"/>
      <c r="V626" s="48"/>
      <c r="W626" s="48"/>
      <c r="X626" s="48"/>
      <c r="Y626" s="48"/>
      <c r="Z626" s="16"/>
    </row>
    <row r="627" spans="11:26">
      <c r="K627" s="50"/>
      <c r="L627" s="14"/>
      <c r="M627" s="14"/>
      <c r="N627" s="14"/>
      <c r="O627" s="14"/>
      <c r="P627" s="14"/>
      <c r="Q627" s="14"/>
      <c r="R627" s="15"/>
      <c r="S627" s="48"/>
      <c r="T627" s="48"/>
      <c r="U627" s="48"/>
      <c r="V627" s="48"/>
      <c r="W627" s="48"/>
      <c r="X627" s="48"/>
      <c r="Y627" s="48"/>
      <c r="Z627" s="16"/>
    </row>
    <row r="628" spans="11:26">
      <c r="K628" s="50"/>
      <c r="L628" s="14"/>
      <c r="M628" s="14"/>
      <c r="N628" s="14"/>
      <c r="O628" s="14"/>
      <c r="P628" s="14"/>
      <c r="Q628" s="14"/>
      <c r="R628" s="15"/>
      <c r="S628" s="48"/>
      <c r="T628" s="48"/>
      <c r="U628" s="48"/>
      <c r="V628" s="48"/>
      <c r="W628" s="48"/>
      <c r="X628" s="48"/>
      <c r="Y628" s="48"/>
      <c r="Z628" s="16"/>
    </row>
    <row r="629" spans="11:26">
      <c r="K629" s="50"/>
      <c r="L629" s="14"/>
      <c r="M629" s="14"/>
      <c r="N629" s="14"/>
      <c r="O629" s="14"/>
      <c r="P629" s="14"/>
      <c r="Q629" s="14"/>
      <c r="R629" s="15"/>
      <c r="S629" s="48"/>
      <c r="T629" s="48"/>
      <c r="U629" s="48"/>
      <c r="V629" s="48"/>
      <c r="W629" s="48"/>
      <c r="X629" s="48"/>
      <c r="Y629" s="48"/>
      <c r="Z629" s="16"/>
    </row>
    <row r="630" spans="11:26">
      <c r="K630" s="50"/>
      <c r="L630" s="14"/>
      <c r="M630" s="14"/>
      <c r="N630" s="14"/>
      <c r="O630" s="14"/>
      <c r="P630" s="14"/>
      <c r="Q630" s="14"/>
      <c r="R630" s="15"/>
      <c r="S630" s="48"/>
      <c r="T630" s="48"/>
      <c r="U630" s="48"/>
      <c r="V630" s="48"/>
      <c r="W630" s="48"/>
      <c r="X630" s="48"/>
      <c r="Y630" s="48"/>
      <c r="Z630" s="16"/>
    </row>
    <row r="631" spans="11:26">
      <c r="K631" s="50"/>
      <c r="L631" s="14"/>
      <c r="M631" s="14"/>
      <c r="N631" s="14"/>
      <c r="O631" s="14"/>
      <c r="P631" s="14"/>
      <c r="Q631" s="14"/>
      <c r="R631" s="15"/>
      <c r="S631" s="48"/>
      <c r="T631" s="48"/>
      <c r="U631" s="48"/>
      <c r="V631" s="48"/>
      <c r="W631" s="48"/>
      <c r="X631" s="48"/>
      <c r="Y631" s="48"/>
      <c r="Z631" s="16"/>
    </row>
    <row r="632" spans="11:26">
      <c r="K632" s="50"/>
      <c r="L632" s="14"/>
      <c r="M632" s="14"/>
      <c r="N632" s="14"/>
      <c r="O632" s="14"/>
      <c r="P632" s="14"/>
      <c r="Q632" s="14"/>
      <c r="R632" s="15"/>
      <c r="S632" s="48"/>
      <c r="T632" s="48"/>
      <c r="U632" s="48"/>
      <c r="V632" s="48"/>
      <c r="W632" s="48"/>
      <c r="X632" s="48"/>
      <c r="Y632" s="48"/>
      <c r="Z632" s="16"/>
    </row>
    <row r="633" spans="11:26">
      <c r="K633" s="50"/>
      <c r="L633" s="14"/>
      <c r="M633" s="14"/>
      <c r="N633" s="14"/>
      <c r="O633" s="14"/>
      <c r="P633" s="14"/>
      <c r="Q633" s="14"/>
      <c r="R633" s="15"/>
      <c r="S633" s="48"/>
      <c r="T633" s="48"/>
      <c r="U633" s="48"/>
      <c r="V633" s="48"/>
      <c r="W633" s="48"/>
      <c r="X633" s="48"/>
      <c r="Y633" s="48"/>
      <c r="Z633" s="16"/>
    </row>
    <row r="634" spans="11:26">
      <c r="K634" s="50"/>
      <c r="L634" s="14"/>
      <c r="M634" s="14"/>
      <c r="N634" s="14"/>
      <c r="O634" s="14"/>
      <c r="P634" s="14"/>
      <c r="Q634" s="14"/>
      <c r="R634" s="15"/>
      <c r="S634" s="48"/>
      <c r="T634" s="48"/>
      <c r="U634" s="48"/>
      <c r="V634" s="48"/>
      <c r="W634" s="48"/>
      <c r="X634" s="48"/>
      <c r="Y634" s="48"/>
      <c r="Z634" s="16"/>
    </row>
    <row r="635" spans="11:26">
      <c r="K635" s="50"/>
      <c r="L635" s="14"/>
      <c r="M635" s="14"/>
      <c r="N635" s="14"/>
      <c r="O635" s="14"/>
      <c r="P635" s="14"/>
      <c r="Q635" s="14"/>
      <c r="R635" s="15"/>
      <c r="S635" s="48"/>
      <c r="T635" s="48"/>
      <c r="U635" s="48"/>
      <c r="V635" s="48"/>
      <c r="W635" s="48"/>
      <c r="X635" s="48"/>
      <c r="Y635" s="48"/>
      <c r="Z635" s="16"/>
    </row>
    <row r="636" spans="11:26">
      <c r="K636" s="50"/>
      <c r="L636" s="14"/>
      <c r="M636" s="14"/>
      <c r="N636" s="14"/>
      <c r="O636" s="14"/>
      <c r="P636" s="14"/>
      <c r="Q636" s="14"/>
      <c r="R636" s="15"/>
      <c r="S636" s="48"/>
      <c r="T636" s="48"/>
      <c r="U636" s="48"/>
      <c r="V636" s="48"/>
      <c r="W636" s="48"/>
      <c r="X636" s="48"/>
      <c r="Y636" s="48"/>
      <c r="Z636" s="16"/>
    </row>
    <row r="637" spans="11:26">
      <c r="K637" s="50"/>
      <c r="L637" s="14"/>
      <c r="M637" s="14"/>
      <c r="N637" s="14"/>
      <c r="O637" s="14"/>
      <c r="P637" s="14"/>
      <c r="Q637" s="14"/>
      <c r="R637" s="15"/>
      <c r="S637" s="48"/>
      <c r="T637" s="48"/>
      <c r="U637" s="48"/>
      <c r="V637" s="48"/>
      <c r="W637" s="48"/>
      <c r="X637" s="48"/>
      <c r="Y637" s="48"/>
      <c r="Z637" s="16"/>
    </row>
    <row r="638" spans="11:26">
      <c r="K638" s="50"/>
      <c r="L638" s="14"/>
      <c r="M638" s="14"/>
      <c r="N638" s="14"/>
      <c r="O638" s="14"/>
      <c r="P638" s="14"/>
      <c r="Q638" s="14"/>
      <c r="R638" s="15"/>
      <c r="S638" s="48"/>
      <c r="T638" s="48"/>
      <c r="U638" s="48"/>
      <c r="V638" s="48"/>
      <c r="W638" s="48"/>
      <c r="X638" s="48"/>
      <c r="Y638" s="48"/>
      <c r="Z638" s="16"/>
    </row>
    <row r="639" spans="11:26">
      <c r="K639" s="50"/>
      <c r="L639" s="14"/>
      <c r="M639" s="14"/>
      <c r="N639" s="14"/>
      <c r="O639" s="14"/>
      <c r="P639" s="14"/>
      <c r="Q639" s="14"/>
      <c r="R639" s="15"/>
      <c r="S639" s="48"/>
      <c r="T639" s="48"/>
      <c r="U639" s="48"/>
      <c r="V639" s="48"/>
      <c r="W639" s="48"/>
      <c r="X639" s="48"/>
      <c r="Y639" s="48"/>
      <c r="Z639" s="16"/>
    </row>
    <row r="640" spans="11:26">
      <c r="K640" s="50"/>
      <c r="L640" s="14"/>
      <c r="M640" s="14"/>
      <c r="N640" s="14"/>
      <c r="O640" s="14"/>
      <c r="P640" s="14"/>
      <c r="Q640" s="14"/>
      <c r="R640" s="15"/>
      <c r="S640" s="48"/>
      <c r="T640" s="48"/>
      <c r="U640" s="48"/>
      <c r="V640" s="48"/>
      <c r="W640" s="48"/>
      <c r="X640" s="48"/>
      <c r="Y640" s="48"/>
      <c r="Z640" s="16"/>
    </row>
    <row r="641" spans="11:26">
      <c r="K641" s="50"/>
      <c r="L641" s="14"/>
      <c r="M641" s="14"/>
      <c r="N641" s="14"/>
      <c r="O641" s="14"/>
      <c r="P641" s="14"/>
      <c r="Q641" s="14"/>
      <c r="R641" s="15"/>
      <c r="S641" s="48"/>
      <c r="T641" s="48"/>
      <c r="U641" s="48"/>
      <c r="V641" s="48"/>
      <c r="W641" s="48"/>
      <c r="X641" s="48"/>
      <c r="Y641" s="48"/>
      <c r="Z641" s="16"/>
    </row>
    <row r="642" spans="11:26">
      <c r="K642" s="50"/>
      <c r="L642" s="14"/>
      <c r="M642" s="14"/>
      <c r="N642" s="14"/>
      <c r="O642" s="14"/>
      <c r="P642" s="14"/>
      <c r="Q642" s="14"/>
      <c r="R642" s="15"/>
      <c r="S642" s="48"/>
      <c r="T642" s="48"/>
      <c r="U642" s="48"/>
      <c r="V642" s="48"/>
      <c r="W642" s="48"/>
      <c r="X642" s="48"/>
      <c r="Y642" s="48"/>
      <c r="Z642" s="16"/>
    </row>
    <row r="643" spans="11:26">
      <c r="K643" s="50"/>
      <c r="L643" s="14"/>
      <c r="M643" s="14"/>
      <c r="N643" s="14"/>
      <c r="O643" s="14"/>
      <c r="P643" s="14"/>
      <c r="Q643" s="14"/>
      <c r="R643" s="15"/>
      <c r="S643" s="48"/>
      <c r="T643" s="48"/>
      <c r="U643" s="48"/>
      <c r="V643" s="48"/>
      <c r="W643" s="48"/>
      <c r="X643" s="48"/>
      <c r="Y643" s="48"/>
      <c r="Z643" s="16"/>
    </row>
    <row r="644" spans="11:26">
      <c r="K644" s="50"/>
      <c r="L644" s="14"/>
      <c r="M644" s="14"/>
      <c r="N644" s="14"/>
      <c r="O644" s="14"/>
      <c r="P644" s="14"/>
      <c r="Q644" s="14"/>
      <c r="R644" s="15"/>
      <c r="S644" s="48"/>
      <c r="T644" s="48"/>
      <c r="U644" s="48"/>
      <c r="V644" s="48"/>
      <c r="W644" s="48"/>
      <c r="X644" s="48"/>
      <c r="Y644" s="48"/>
      <c r="Z644" s="16"/>
    </row>
    <row r="645" spans="11:26">
      <c r="K645" s="50"/>
      <c r="L645" s="14"/>
      <c r="M645" s="14"/>
      <c r="N645" s="14"/>
      <c r="O645" s="14"/>
      <c r="P645" s="14"/>
      <c r="Q645" s="14"/>
      <c r="R645" s="15"/>
      <c r="S645" s="48"/>
      <c r="T645" s="48"/>
      <c r="U645" s="48"/>
      <c r="V645" s="48"/>
      <c r="W645" s="48"/>
      <c r="X645" s="48"/>
      <c r="Y645" s="48"/>
      <c r="Z645" s="16"/>
    </row>
    <row r="646" spans="11:26">
      <c r="K646" s="50"/>
      <c r="L646" s="14"/>
      <c r="M646" s="14"/>
      <c r="N646" s="14"/>
      <c r="O646" s="14"/>
      <c r="P646" s="14"/>
      <c r="Q646" s="14"/>
      <c r="R646" s="15"/>
      <c r="S646" s="48"/>
      <c r="T646" s="48"/>
      <c r="U646" s="48"/>
      <c r="V646" s="48"/>
      <c r="W646" s="48"/>
      <c r="X646" s="48"/>
      <c r="Y646" s="48"/>
      <c r="Z646" s="16"/>
    </row>
    <row r="647" spans="11:26">
      <c r="K647" s="50"/>
      <c r="L647" s="14"/>
      <c r="M647" s="14"/>
      <c r="N647" s="14"/>
      <c r="O647" s="14"/>
      <c r="P647" s="14"/>
      <c r="Q647" s="14"/>
      <c r="R647" s="15"/>
      <c r="S647" s="48"/>
      <c r="T647" s="48"/>
      <c r="U647" s="48"/>
      <c r="V647" s="48"/>
      <c r="W647" s="48"/>
      <c r="X647" s="48"/>
      <c r="Y647" s="48"/>
      <c r="Z647" s="16"/>
    </row>
    <row r="648" spans="11:26">
      <c r="K648" s="51"/>
      <c r="L648" s="14"/>
      <c r="M648" s="14"/>
      <c r="N648" s="14"/>
      <c r="O648" s="14"/>
      <c r="P648" s="14"/>
      <c r="Q648" s="14"/>
      <c r="R648" s="15"/>
      <c r="S648" s="48"/>
      <c r="T648" s="48"/>
      <c r="U648" s="48"/>
      <c r="V648" s="48"/>
      <c r="W648" s="48"/>
      <c r="X648" s="48"/>
      <c r="Y648" s="48"/>
      <c r="Z648" s="16"/>
    </row>
    <row r="649" spans="11:26">
      <c r="K649" s="51"/>
      <c r="L649" s="14"/>
      <c r="M649" s="14"/>
      <c r="N649" s="14"/>
      <c r="O649" s="14"/>
      <c r="P649" s="14"/>
      <c r="Q649" s="14"/>
      <c r="R649" s="15"/>
      <c r="S649" s="48"/>
      <c r="T649" s="48"/>
      <c r="U649" s="48"/>
      <c r="V649" s="48"/>
      <c r="W649" s="48"/>
      <c r="X649" s="48"/>
      <c r="Y649" s="48"/>
      <c r="Z649" s="16"/>
    </row>
    <row r="650" spans="11:26">
      <c r="K650" s="51"/>
      <c r="L650" s="14"/>
      <c r="M650" s="14"/>
      <c r="N650" s="14"/>
      <c r="O650" s="14"/>
      <c r="P650" s="14"/>
      <c r="Q650" s="14"/>
      <c r="R650" s="15"/>
      <c r="S650" s="48"/>
      <c r="T650" s="48"/>
      <c r="U650" s="48"/>
      <c r="V650" s="48"/>
      <c r="W650" s="48"/>
      <c r="X650" s="48"/>
      <c r="Y650" s="48"/>
      <c r="Z650" s="16"/>
    </row>
    <row r="651" spans="11:26">
      <c r="K651" s="51"/>
      <c r="L651" s="14"/>
      <c r="M651" s="14"/>
      <c r="N651" s="14"/>
      <c r="O651" s="14"/>
      <c r="P651" s="14"/>
      <c r="Q651" s="14"/>
      <c r="R651" s="15"/>
      <c r="S651" s="48"/>
      <c r="T651" s="48"/>
      <c r="U651" s="48"/>
      <c r="V651" s="48"/>
      <c r="W651" s="48"/>
      <c r="X651" s="48"/>
      <c r="Y651" s="48"/>
      <c r="Z651" s="16"/>
    </row>
    <row r="652" spans="11:26">
      <c r="K652" s="51"/>
      <c r="L652" s="14"/>
      <c r="M652" s="14"/>
      <c r="N652" s="14"/>
      <c r="O652" s="14"/>
      <c r="P652" s="14"/>
      <c r="Q652" s="14"/>
      <c r="R652" s="15"/>
      <c r="S652" s="48"/>
      <c r="T652" s="48"/>
      <c r="U652" s="48"/>
      <c r="V652" s="48"/>
      <c r="W652" s="48"/>
      <c r="X652" s="48"/>
      <c r="Y652" s="48"/>
      <c r="Z652" s="16"/>
    </row>
    <row r="653" spans="11:26">
      <c r="K653" s="51"/>
      <c r="L653" s="14"/>
      <c r="M653" s="14"/>
      <c r="N653" s="14"/>
      <c r="O653" s="14"/>
      <c r="P653" s="14"/>
      <c r="Q653" s="14"/>
      <c r="R653" s="15"/>
      <c r="S653" s="48"/>
      <c r="T653" s="48"/>
      <c r="U653" s="48"/>
      <c r="V653" s="48"/>
      <c r="W653" s="48"/>
      <c r="X653" s="48"/>
      <c r="Y653" s="48"/>
      <c r="Z653" s="16"/>
    </row>
    <row r="654" spans="11:26">
      <c r="K654" s="51"/>
      <c r="L654" s="14"/>
      <c r="M654" s="14"/>
      <c r="N654" s="14"/>
      <c r="O654" s="14"/>
      <c r="P654" s="14"/>
      <c r="Q654" s="14"/>
      <c r="R654" s="15"/>
      <c r="S654" s="48"/>
      <c r="T654" s="48"/>
      <c r="U654" s="48"/>
      <c r="V654" s="48"/>
      <c r="W654" s="48"/>
      <c r="X654" s="48"/>
      <c r="Y654" s="48"/>
      <c r="Z654" s="16"/>
    </row>
    <row r="655" spans="11:26">
      <c r="K655" s="51"/>
      <c r="L655" s="14"/>
      <c r="M655" s="14"/>
      <c r="N655" s="14"/>
      <c r="O655" s="14"/>
      <c r="P655" s="14"/>
      <c r="Q655" s="14"/>
      <c r="R655" s="15"/>
      <c r="S655" s="48"/>
      <c r="T655" s="48"/>
      <c r="U655" s="48"/>
      <c r="V655" s="48"/>
      <c r="W655" s="48"/>
      <c r="X655" s="48"/>
      <c r="Y655" s="48"/>
      <c r="Z655" s="16"/>
    </row>
    <row r="656" spans="11:26">
      <c r="K656" s="51"/>
      <c r="L656" s="14"/>
      <c r="M656" s="14"/>
      <c r="N656" s="14"/>
      <c r="O656" s="14"/>
      <c r="P656" s="14"/>
      <c r="Q656" s="14"/>
      <c r="R656" s="15"/>
      <c r="S656" s="48"/>
      <c r="T656" s="48"/>
      <c r="U656" s="48"/>
      <c r="V656" s="48"/>
      <c r="W656" s="48"/>
      <c r="X656" s="48"/>
      <c r="Y656" s="48"/>
      <c r="Z656" s="16"/>
    </row>
    <row r="657" spans="11:26">
      <c r="K657" s="51"/>
      <c r="L657" s="14"/>
      <c r="M657" s="14"/>
      <c r="N657" s="14"/>
      <c r="O657" s="14"/>
      <c r="P657" s="14"/>
      <c r="Q657" s="14"/>
      <c r="R657" s="15"/>
      <c r="S657" s="48"/>
      <c r="T657" s="48"/>
      <c r="U657" s="48"/>
      <c r="V657" s="48"/>
      <c r="W657" s="48"/>
      <c r="X657" s="48"/>
      <c r="Y657" s="48"/>
      <c r="Z657" s="16"/>
    </row>
    <row r="658" spans="11:26">
      <c r="K658" s="51"/>
      <c r="L658" s="14"/>
      <c r="M658" s="14"/>
      <c r="N658" s="14"/>
      <c r="O658" s="14"/>
      <c r="P658" s="14"/>
      <c r="Q658" s="14"/>
      <c r="R658" s="15"/>
      <c r="S658" s="48"/>
      <c r="T658" s="48"/>
      <c r="U658" s="48"/>
      <c r="V658" s="48"/>
      <c r="W658" s="48"/>
      <c r="X658" s="48"/>
      <c r="Y658" s="48"/>
      <c r="Z658" s="16"/>
    </row>
    <row r="659" spans="11:26">
      <c r="K659" s="51"/>
      <c r="L659" s="14"/>
      <c r="M659" s="14"/>
      <c r="N659" s="14"/>
      <c r="O659" s="14"/>
      <c r="P659" s="14"/>
      <c r="Q659" s="14"/>
      <c r="R659" s="15"/>
      <c r="S659" s="48"/>
      <c r="T659" s="48"/>
      <c r="U659" s="48"/>
      <c r="V659" s="48"/>
      <c r="W659" s="48"/>
      <c r="X659" s="48"/>
      <c r="Y659" s="48"/>
      <c r="Z659" s="16"/>
    </row>
    <row r="660" spans="11:26">
      <c r="K660" s="51"/>
      <c r="L660" s="14"/>
      <c r="M660" s="14"/>
      <c r="N660" s="14"/>
      <c r="O660" s="14"/>
      <c r="P660" s="14"/>
      <c r="Q660" s="14"/>
      <c r="R660" s="15"/>
      <c r="S660" s="48"/>
      <c r="T660" s="48"/>
      <c r="U660" s="48"/>
      <c r="V660" s="48"/>
      <c r="W660" s="48"/>
      <c r="X660" s="48"/>
      <c r="Y660" s="48"/>
      <c r="Z660" s="16"/>
    </row>
    <row r="661" spans="11:26">
      <c r="K661" s="51"/>
      <c r="L661" s="14"/>
      <c r="M661" s="14"/>
      <c r="N661" s="14"/>
      <c r="O661" s="14"/>
      <c r="P661" s="14"/>
      <c r="Q661" s="14"/>
      <c r="R661" s="15"/>
      <c r="S661" s="48"/>
      <c r="T661" s="48"/>
      <c r="U661" s="48"/>
      <c r="V661" s="48"/>
      <c r="W661" s="48"/>
      <c r="X661" s="48"/>
      <c r="Y661" s="48"/>
      <c r="Z661" s="16"/>
    </row>
    <row r="662" spans="11:26">
      <c r="K662" s="51"/>
      <c r="L662" s="14"/>
      <c r="M662" s="14"/>
      <c r="N662" s="14"/>
      <c r="O662" s="14"/>
      <c r="P662" s="14"/>
      <c r="Q662" s="14"/>
      <c r="R662" s="15"/>
      <c r="S662" s="48"/>
      <c r="T662" s="48"/>
      <c r="U662" s="48"/>
      <c r="V662" s="48"/>
      <c r="W662" s="48"/>
      <c r="X662" s="48"/>
      <c r="Y662" s="48"/>
      <c r="Z662" s="16"/>
    </row>
    <row r="663" spans="11:26">
      <c r="K663" s="51"/>
      <c r="L663" s="14"/>
      <c r="M663" s="14"/>
      <c r="N663" s="14"/>
      <c r="O663" s="14"/>
      <c r="P663" s="14"/>
      <c r="Q663" s="14"/>
      <c r="R663" s="15"/>
      <c r="S663" s="48"/>
      <c r="T663" s="48"/>
      <c r="U663" s="48"/>
      <c r="V663" s="48"/>
      <c r="W663" s="48"/>
      <c r="X663" s="48"/>
      <c r="Y663" s="48"/>
      <c r="Z663" s="16"/>
    </row>
    <row r="664" spans="11:26">
      <c r="K664" s="51"/>
      <c r="L664" s="14"/>
      <c r="M664" s="14"/>
      <c r="N664" s="14"/>
      <c r="O664" s="14"/>
      <c r="P664" s="14"/>
      <c r="Q664" s="14"/>
      <c r="R664" s="15"/>
      <c r="S664" s="48"/>
      <c r="T664" s="48"/>
      <c r="U664" s="48"/>
      <c r="V664" s="48"/>
      <c r="W664" s="48"/>
      <c r="X664" s="48"/>
      <c r="Y664" s="48"/>
      <c r="Z664" s="16"/>
    </row>
    <row r="665" spans="11:26">
      <c r="K665" s="51"/>
      <c r="L665" s="14"/>
      <c r="M665" s="14"/>
      <c r="N665" s="14"/>
      <c r="O665" s="14"/>
      <c r="P665" s="14"/>
      <c r="Q665" s="14"/>
      <c r="R665" s="15"/>
      <c r="S665" s="48"/>
      <c r="T665" s="48"/>
      <c r="U665" s="48"/>
      <c r="V665" s="48"/>
      <c r="W665" s="48"/>
      <c r="X665" s="48"/>
      <c r="Y665" s="48"/>
      <c r="Z665" s="16"/>
    </row>
    <row r="666" spans="11:26">
      <c r="K666" s="51"/>
      <c r="L666" s="14"/>
      <c r="M666" s="14"/>
      <c r="N666" s="14"/>
      <c r="O666" s="14"/>
      <c r="P666" s="14"/>
      <c r="Q666" s="14"/>
      <c r="R666" s="15"/>
      <c r="S666" s="48"/>
      <c r="T666" s="48"/>
      <c r="U666" s="48"/>
      <c r="V666" s="48"/>
      <c r="W666" s="48"/>
      <c r="X666" s="48"/>
      <c r="Y666" s="48"/>
      <c r="Z666" s="16"/>
    </row>
    <row r="667" spans="11:26">
      <c r="K667" s="51"/>
      <c r="L667" s="14"/>
      <c r="M667" s="14"/>
      <c r="N667" s="14"/>
      <c r="O667" s="14"/>
      <c r="P667" s="14"/>
      <c r="Q667" s="14"/>
      <c r="R667" s="15"/>
      <c r="S667" s="48"/>
      <c r="T667" s="48"/>
      <c r="U667" s="48"/>
      <c r="V667" s="48"/>
      <c r="W667" s="48"/>
      <c r="X667" s="48"/>
      <c r="Y667" s="48"/>
      <c r="Z667" s="16"/>
    </row>
    <row r="668" spans="11:26">
      <c r="K668" s="51"/>
      <c r="L668" s="14"/>
      <c r="M668" s="14"/>
      <c r="N668" s="14"/>
      <c r="O668" s="14"/>
      <c r="P668" s="14"/>
      <c r="Q668" s="14"/>
      <c r="R668" s="15"/>
      <c r="S668" s="48"/>
      <c r="T668" s="48"/>
      <c r="U668" s="48"/>
      <c r="V668" s="48"/>
      <c r="W668" s="48"/>
      <c r="X668" s="48"/>
      <c r="Y668" s="48"/>
      <c r="Z668" s="16"/>
    </row>
    <row r="669" spans="11:26">
      <c r="K669" s="51"/>
      <c r="L669" s="14"/>
      <c r="M669" s="14"/>
      <c r="N669" s="14"/>
      <c r="O669" s="14"/>
      <c r="P669" s="14"/>
      <c r="Q669" s="14"/>
      <c r="R669" s="15"/>
      <c r="S669" s="48"/>
      <c r="T669" s="48"/>
      <c r="U669" s="48"/>
      <c r="V669" s="48"/>
      <c r="W669" s="48"/>
      <c r="X669" s="48"/>
      <c r="Y669" s="48"/>
      <c r="Z669" s="16"/>
    </row>
    <row r="670" spans="11:26">
      <c r="K670" s="51"/>
      <c r="L670" s="14"/>
      <c r="M670" s="14"/>
      <c r="N670" s="14"/>
      <c r="O670" s="14"/>
      <c r="P670" s="14"/>
      <c r="Q670" s="14"/>
      <c r="R670" s="15"/>
      <c r="S670" s="48"/>
      <c r="T670" s="48"/>
      <c r="U670" s="48"/>
      <c r="V670" s="48"/>
      <c r="W670" s="48"/>
      <c r="X670" s="48"/>
      <c r="Y670" s="48"/>
      <c r="Z670" s="16"/>
    </row>
    <row r="671" spans="11:26">
      <c r="K671" s="50"/>
      <c r="L671" s="14"/>
      <c r="M671" s="14"/>
      <c r="N671" s="14"/>
      <c r="O671" s="14"/>
      <c r="P671" s="14"/>
      <c r="Q671" s="14"/>
      <c r="R671" s="15"/>
      <c r="S671" s="48"/>
      <c r="T671" s="48"/>
      <c r="U671" s="48"/>
      <c r="V671" s="48"/>
      <c r="W671" s="48"/>
      <c r="X671" s="48"/>
      <c r="Y671" s="48"/>
      <c r="Z671" s="16"/>
    </row>
    <row r="672" spans="11:26">
      <c r="K672" s="50"/>
      <c r="L672" s="14"/>
      <c r="M672" s="14"/>
      <c r="N672" s="14"/>
      <c r="O672" s="14"/>
      <c r="P672" s="14"/>
      <c r="Q672" s="14"/>
      <c r="R672" s="15"/>
      <c r="S672" s="48"/>
      <c r="T672" s="48"/>
      <c r="U672" s="48"/>
      <c r="V672" s="48"/>
      <c r="W672" s="48"/>
      <c r="X672" s="48"/>
      <c r="Y672" s="48"/>
      <c r="Z672" s="16"/>
    </row>
    <row r="673" spans="11:26">
      <c r="K673" s="50"/>
      <c r="L673" s="14"/>
      <c r="M673" s="14"/>
      <c r="N673" s="14"/>
      <c r="O673" s="14"/>
      <c r="P673" s="14"/>
      <c r="Q673" s="14"/>
      <c r="R673" s="15"/>
      <c r="S673" s="48"/>
      <c r="T673" s="48"/>
      <c r="U673" s="48"/>
      <c r="V673" s="48"/>
      <c r="W673" s="48"/>
      <c r="X673" s="48"/>
      <c r="Y673" s="48"/>
      <c r="Z673" s="16"/>
    </row>
    <row r="674" spans="11:26">
      <c r="K674" s="50"/>
      <c r="L674" s="14"/>
      <c r="M674" s="14"/>
      <c r="N674" s="14"/>
      <c r="O674" s="14"/>
      <c r="P674" s="14"/>
      <c r="Q674" s="14"/>
      <c r="R674" s="15"/>
      <c r="S674" s="48"/>
      <c r="T674" s="48"/>
      <c r="U674" s="48"/>
      <c r="V674" s="48"/>
      <c r="W674" s="48"/>
      <c r="X674" s="48"/>
      <c r="Y674" s="48"/>
      <c r="Z674" s="16"/>
    </row>
    <row r="675" spans="11:26">
      <c r="K675" s="51"/>
      <c r="L675" s="14"/>
      <c r="M675" s="14"/>
      <c r="N675" s="14"/>
      <c r="O675" s="14"/>
      <c r="P675" s="14"/>
      <c r="Q675" s="14"/>
      <c r="R675" s="15"/>
      <c r="S675" s="48"/>
      <c r="T675" s="48"/>
      <c r="U675" s="48"/>
      <c r="V675" s="48"/>
      <c r="W675" s="48"/>
      <c r="X675" s="48"/>
      <c r="Y675" s="48"/>
      <c r="Z675" s="16"/>
    </row>
    <row r="676" spans="11:26">
      <c r="K676" s="51"/>
      <c r="L676" s="14"/>
      <c r="M676" s="14"/>
      <c r="N676" s="14"/>
      <c r="O676" s="14"/>
      <c r="P676" s="14"/>
      <c r="Q676" s="14"/>
      <c r="R676" s="15"/>
      <c r="S676" s="48"/>
      <c r="T676" s="48"/>
      <c r="U676" s="48"/>
      <c r="V676" s="48"/>
      <c r="W676" s="48"/>
      <c r="X676" s="48"/>
      <c r="Y676" s="48"/>
      <c r="Z676" s="16"/>
    </row>
    <row r="677" spans="11:26">
      <c r="K677" s="51"/>
      <c r="L677" s="14"/>
      <c r="M677" s="14"/>
      <c r="N677" s="14"/>
      <c r="O677" s="14"/>
      <c r="P677" s="14"/>
      <c r="Q677" s="14"/>
      <c r="R677" s="15"/>
      <c r="S677" s="48"/>
      <c r="T677" s="48"/>
      <c r="U677" s="48"/>
      <c r="V677" s="48"/>
      <c r="W677" s="48"/>
      <c r="X677" s="48"/>
      <c r="Y677" s="48"/>
      <c r="Z677" s="16"/>
    </row>
    <row r="678" spans="11:26">
      <c r="K678" s="51"/>
      <c r="L678" s="14"/>
      <c r="M678" s="14"/>
      <c r="N678" s="14"/>
      <c r="O678" s="14"/>
      <c r="P678" s="14"/>
      <c r="Q678" s="14"/>
      <c r="R678" s="15"/>
      <c r="S678" s="48"/>
      <c r="T678" s="48"/>
      <c r="U678" s="48"/>
      <c r="V678" s="48"/>
      <c r="W678" s="48"/>
      <c r="X678" s="48"/>
      <c r="Y678" s="48"/>
      <c r="Z678" s="16"/>
    </row>
    <row r="679" spans="11:26">
      <c r="K679" s="51"/>
      <c r="L679" s="14"/>
      <c r="M679" s="14"/>
      <c r="N679" s="14"/>
      <c r="O679" s="14"/>
      <c r="P679" s="14"/>
      <c r="Q679" s="14"/>
      <c r="R679" s="15"/>
      <c r="S679" s="48"/>
      <c r="T679" s="48"/>
      <c r="U679" s="48"/>
      <c r="V679" s="48"/>
      <c r="W679" s="48"/>
      <c r="X679" s="48"/>
      <c r="Y679" s="48"/>
      <c r="Z679" s="16"/>
    </row>
    <row r="680" spans="11:26">
      <c r="K680" s="51"/>
      <c r="L680" s="14"/>
      <c r="M680" s="14"/>
      <c r="N680" s="14"/>
      <c r="O680" s="14"/>
      <c r="P680" s="14"/>
      <c r="Q680" s="14"/>
      <c r="R680" s="15"/>
      <c r="S680" s="48"/>
      <c r="T680" s="48"/>
      <c r="U680" s="48"/>
      <c r="V680" s="48"/>
      <c r="W680" s="48"/>
      <c r="X680" s="48"/>
      <c r="Y680" s="48"/>
      <c r="Z680" s="16"/>
    </row>
    <row r="681" spans="11:26">
      <c r="K681" s="50"/>
      <c r="L681" s="14"/>
      <c r="M681" s="14"/>
      <c r="N681" s="14"/>
      <c r="O681" s="14"/>
      <c r="P681" s="14"/>
      <c r="Q681" s="14"/>
      <c r="R681" s="15"/>
      <c r="S681" s="48"/>
      <c r="T681" s="48"/>
      <c r="U681" s="48"/>
      <c r="V681" s="48"/>
      <c r="W681" s="48"/>
      <c r="X681" s="48"/>
      <c r="Y681" s="48"/>
      <c r="Z681" s="16"/>
    </row>
    <row r="682" spans="11:26">
      <c r="K682" s="50"/>
      <c r="L682" s="14"/>
      <c r="M682" s="14"/>
      <c r="N682" s="14"/>
      <c r="O682" s="14"/>
      <c r="P682" s="14"/>
      <c r="Q682" s="14"/>
      <c r="R682" s="15"/>
      <c r="S682" s="48"/>
      <c r="T682" s="48"/>
      <c r="U682" s="48"/>
      <c r="V682" s="48"/>
      <c r="W682" s="48"/>
      <c r="X682" s="48"/>
      <c r="Y682" s="48"/>
      <c r="Z682" s="16"/>
    </row>
    <row r="683" spans="11:26">
      <c r="K683" s="50"/>
      <c r="L683" s="14"/>
      <c r="M683" s="14"/>
      <c r="N683" s="14"/>
      <c r="O683" s="14"/>
      <c r="P683" s="14"/>
      <c r="Q683" s="14"/>
      <c r="R683" s="15"/>
      <c r="S683" s="48"/>
      <c r="T683" s="48"/>
      <c r="U683" s="48"/>
      <c r="V683" s="48"/>
      <c r="W683" s="48"/>
      <c r="X683" s="48"/>
      <c r="Y683" s="48"/>
      <c r="Z683" s="16"/>
    </row>
    <row r="684" spans="11:26">
      <c r="K684" s="50"/>
      <c r="L684" s="14"/>
      <c r="M684" s="14"/>
      <c r="N684" s="14"/>
      <c r="O684" s="14"/>
      <c r="P684" s="14"/>
      <c r="Q684" s="14"/>
      <c r="R684" s="15"/>
      <c r="S684" s="48"/>
      <c r="T684" s="48"/>
      <c r="U684" s="48"/>
      <c r="V684" s="48"/>
      <c r="W684" s="48"/>
      <c r="X684" s="48"/>
      <c r="Y684" s="48"/>
      <c r="Z684" s="16"/>
    </row>
    <row r="685" spans="11:26">
      <c r="K685" s="51"/>
      <c r="L685" s="14"/>
      <c r="M685" s="14"/>
      <c r="N685" s="14"/>
      <c r="O685" s="14"/>
      <c r="P685" s="14"/>
      <c r="Q685" s="14"/>
      <c r="R685" s="15"/>
      <c r="S685" s="48"/>
      <c r="T685" s="48"/>
      <c r="U685" s="48"/>
      <c r="V685" s="48"/>
      <c r="W685" s="48"/>
      <c r="X685" s="48"/>
      <c r="Y685" s="48"/>
      <c r="Z685" s="16"/>
    </row>
    <row r="686" spans="11:26">
      <c r="K686" s="51"/>
      <c r="L686" s="14"/>
      <c r="M686" s="14"/>
      <c r="N686" s="14"/>
      <c r="O686" s="14"/>
      <c r="P686" s="14"/>
      <c r="Q686" s="14"/>
      <c r="R686" s="15"/>
      <c r="S686" s="48"/>
      <c r="T686" s="48"/>
      <c r="U686" s="48"/>
      <c r="V686" s="48"/>
      <c r="W686" s="48"/>
      <c r="X686" s="48"/>
      <c r="Y686" s="48"/>
      <c r="Z686" s="16"/>
    </row>
    <row r="687" spans="11:26">
      <c r="K687" s="51"/>
      <c r="L687" s="14"/>
      <c r="M687" s="14"/>
      <c r="N687" s="14"/>
      <c r="O687" s="14"/>
      <c r="P687" s="14"/>
      <c r="Q687" s="14"/>
      <c r="R687" s="15"/>
      <c r="S687" s="48"/>
      <c r="T687" s="48"/>
      <c r="U687" s="48"/>
      <c r="V687" s="48"/>
      <c r="W687" s="48"/>
      <c r="X687" s="48"/>
      <c r="Y687" s="48"/>
      <c r="Z687" s="16"/>
    </row>
    <row r="688" spans="11:26">
      <c r="K688" s="51"/>
      <c r="L688" s="14"/>
      <c r="M688" s="14"/>
      <c r="N688" s="14"/>
      <c r="O688" s="14"/>
      <c r="P688" s="14"/>
      <c r="Q688" s="14"/>
      <c r="R688" s="15"/>
      <c r="S688" s="48"/>
      <c r="T688" s="48"/>
      <c r="U688" s="48"/>
      <c r="V688" s="48"/>
      <c r="W688" s="48"/>
      <c r="X688" s="48"/>
      <c r="Y688" s="48"/>
      <c r="Z688" s="16"/>
    </row>
    <row r="689" spans="11:26">
      <c r="K689" s="50"/>
      <c r="L689" s="14"/>
      <c r="M689" s="14"/>
      <c r="N689" s="14"/>
      <c r="O689" s="14"/>
      <c r="P689" s="14"/>
      <c r="Q689" s="14"/>
      <c r="R689" s="15"/>
      <c r="S689" s="48"/>
      <c r="T689" s="48"/>
      <c r="U689" s="48"/>
      <c r="V689" s="48"/>
      <c r="W689" s="48"/>
      <c r="X689" s="48"/>
      <c r="Y689" s="48"/>
      <c r="Z689" s="16"/>
    </row>
    <row r="690" spans="11:26">
      <c r="K690" s="50"/>
      <c r="L690" s="14"/>
      <c r="M690" s="14"/>
      <c r="N690" s="14"/>
      <c r="O690" s="14"/>
      <c r="P690" s="14"/>
      <c r="Q690" s="14"/>
      <c r="R690" s="15"/>
      <c r="S690" s="48"/>
      <c r="T690" s="48"/>
      <c r="U690" s="48"/>
      <c r="V690" s="48"/>
      <c r="W690" s="48"/>
      <c r="X690" s="48"/>
      <c r="Y690" s="48"/>
      <c r="Z690" s="16"/>
    </row>
    <row r="691" spans="11:26">
      <c r="K691" s="51"/>
      <c r="L691" s="14"/>
      <c r="M691" s="14"/>
      <c r="N691" s="14"/>
      <c r="O691" s="14"/>
      <c r="P691" s="14"/>
      <c r="Q691" s="14"/>
      <c r="R691" s="15"/>
      <c r="S691" s="48"/>
      <c r="T691" s="48"/>
      <c r="U691" s="48"/>
      <c r="V691" s="48"/>
      <c r="W691" s="48"/>
      <c r="X691" s="48"/>
      <c r="Y691" s="48"/>
      <c r="Z691" s="16"/>
    </row>
    <row r="692" spans="11:26">
      <c r="K692" s="51"/>
      <c r="L692" s="14"/>
      <c r="M692" s="14"/>
      <c r="N692" s="14"/>
      <c r="O692" s="14"/>
      <c r="P692" s="14"/>
      <c r="Q692" s="14"/>
      <c r="R692" s="15"/>
      <c r="S692" s="48"/>
      <c r="T692" s="48"/>
      <c r="U692" s="48"/>
      <c r="V692" s="48"/>
      <c r="W692" s="48"/>
      <c r="X692" s="48"/>
      <c r="Y692" s="48"/>
      <c r="Z692" s="16"/>
    </row>
    <row r="693" spans="11:26">
      <c r="K693" s="51"/>
      <c r="L693" s="14"/>
      <c r="M693" s="14"/>
      <c r="N693" s="14"/>
      <c r="O693" s="14"/>
      <c r="P693" s="14"/>
      <c r="Q693" s="14"/>
      <c r="R693" s="15"/>
      <c r="S693" s="48"/>
      <c r="T693" s="48"/>
      <c r="U693" s="48"/>
      <c r="V693" s="48"/>
      <c r="W693" s="48"/>
      <c r="X693" s="48"/>
      <c r="Y693" s="48"/>
      <c r="Z693" s="16"/>
    </row>
    <row r="694" spans="11:26">
      <c r="K694" s="51"/>
      <c r="L694" s="14"/>
      <c r="M694" s="14"/>
      <c r="N694" s="14"/>
      <c r="O694" s="14"/>
      <c r="P694" s="14"/>
      <c r="Q694" s="14"/>
      <c r="R694" s="15"/>
      <c r="S694" s="48"/>
      <c r="T694" s="48"/>
      <c r="U694" s="48"/>
      <c r="V694" s="48"/>
      <c r="W694" s="48"/>
      <c r="X694" s="48"/>
      <c r="Y694" s="48"/>
      <c r="Z694" s="16"/>
    </row>
    <row r="695" spans="11:26">
      <c r="K695" s="51"/>
      <c r="L695" s="14"/>
      <c r="M695" s="14"/>
      <c r="N695" s="14"/>
      <c r="O695" s="14"/>
      <c r="P695" s="14"/>
      <c r="Q695" s="14"/>
      <c r="R695" s="15"/>
      <c r="S695" s="48"/>
      <c r="T695" s="48"/>
      <c r="U695" s="48"/>
      <c r="V695" s="48"/>
      <c r="W695" s="48"/>
      <c r="X695" s="48"/>
      <c r="Y695" s="48"/>
      <c r="Z695" s="16"/>
    </row>
    <row r="696" spans="11:26">
      <c r="K696" s="51"/>
      <c r="L696" s="14"/>
      <c r="M696" s="14"/>
      <c r="N696" s="14"/>
      <c r="O696" s="14"/>
      <c r="P696" s="14"/>
      <c r="Q696" s="14"/>
      <c r="R696" s="15"/>
      <c r="S696" s="48"/>
      <c r="T696" s="48"/>
      <c r="U696" s="48"/>
      <c r="V696" s="48"/>
      <c r="W696" s="48"/>
      <c r="X696" s="48"/>
      <c r="Y696" s="48"/>
      <c r="Z696" s="16"/>
    </row>
    <row r="697" spans="11:26">
      <c r="K697" s="51"/>
      <c r="L697" s="14"/>
      <c r="M697" s="14"/>
      <c r="N697" s="14"/>
      <c r="O697" s="14"/>
      <c r="P697" s="14"/>
      <c r="Q697" s="14"/>
      <c r="R697" s="15"/>
      <c r="S697" s="48"/>
      <c r="T697" s="48"/>
      <c r="U697" s="48"/>
      <c r="V697" s="48"/>
      <c r="W697" s="48"/>
      <c r="X697" s="48"/>
      <c r="Y697" s="48"/>
      <c r="Z697" s="16"/>
    </row>
    <row r="698" spans="11:26">
      <c r="K698" s="51"/>
      <c r="L698" s="14"/>
      <c r="M698" s="14"/>
      <c r="N698" s="14"/>
      <c r="O698" s="14"/>
      <c r="P698" s="14"/>
      <c r="Q698" s="14"/>
      <c r="R698" s="15"/>
      <c r="S698" s="48"/>
      <c r="T698" s="48"/>
      <c r="U698" s="48"/>
      <c r="V698" s="48"/>
      <c r="W698" s="48"/>
      <c r="X698" s="48"/>
      <c r="Y698" s="48"/>
      <c r="Z698" s="16"/>
    </row>
    <row r="699" spans="11:26">
      <c r="K699" s="51"/>
      <c r="L699" s="14"/>
      <c r="M699" s="14"/>
      <c r="N699" s="14"/>
      <c r="O699" s="14"/>
      <c r="P699" s="14"/>
      <c r="Q699" s="14"/>
      <c r="R699" s="15"/>
      <c r="S699" s="48"/>
      <c r="T699" s="48"/>
      <c r="U699" s="48"/>
      <c r="V699" s="48"/>
      <c r="W699" s="48"/>
      <c r="X699" s="48"/>
      <c r="Y699" s="48"/>
      <c r="Z699" s="16"/>
    </row>
    <row r="700" spans="11:26">
      <c r="K700" s="51"/>
      <c r="L700" s="14"/>
      <c r="M700" s="14"/>
      <c r="N700" s="14"/>
      <c r="O700" s="14"/>
      <c r="P700" s="14"/>
      <c r="Q700" s="14"/>
      <c r="R700" s="15"/>
      <c r="S700" s="48"/>
      <c r="T700" s="48"/>
      <c r="U700" s="48"/>
      <c r="V700" s="48"/>
      <c r="W700" s="48"/>
      <c r="X700" s="48"/>
      <c r="Y700" s="48"/>
      <c r="Z700" s="16"/>
    </row>
    <row r="701" spans="11:26">
      <c r="K701" s="51"/>
      <c r="L701" s="14"/>
      <c r="M701" s="14"/>
      <c r="N701" s="14"/>
      <c r="O701" s="14"/>
      <c r="P701" s="14"/>
      <c r="Q701" s="14"/>
      <c r="R701" s="15"/>
      <c r="S701" s="48"/>
      <c r="T701" s="48"/>
      <c r="U701" s="48"/>
      <c r="V701" s="48"/>
      <c r="W701" s="48"/>
      <c r="X701" s="48"/>
      <c r="Y701" s="48"/>
      <c r="Z701" s="16"/>
    </row>
    <row r="702" spans="11:26">
      <c r="K702" s="52"/>
      <c r="L702" s="15"/>
      <c r="M702" s="15"/>
      <c r="N702" s="15"/>
      <c r="O702" s="15"/>
      <c r="P702" s="15"/>
      <c r="Q702" s="15"/>
      <c r="R702" s="15"/>
    </row>
    <row r="703" spans="11:26">
      <c r="K703" s="52"/>
      <c r="L703" s="15"/>
      <c r="M703" s="15"/>
      <c r="N703" s="15"/>
      <c r="O703" s="15"/>
      <c r="P703" s="15"/>
      <c r="Q703" s="15"/>
      <c r="R703" s="15"/>
    </row>
    <row r="704" spans="11:26">
      <c r="K704" s="52"/>
      <c r="L704" s="15"/>
      <c r="M704" s="15"/>
      <c r="N704" s="15"/>
      <c r="O704" s="15"/>
      <c r="P704" s="15"/>
      <c r="Q704" s="15"/>
      <c r="R704" s="15"/>
    </row>
    <row r="705" spans="11:18">
      <c r="L705" s="15"/>
      <c r="M705" s="15"/>
      <c r="N705" s="15"/>
      <c r="O705" s="15"/>
      <c r="P705" s="15"/>
      <c r="Q705" s="15"/>
      <c r="R705" s="15"/>
    </row>
    <row r="706" spans="11:18">
      <c r="L706" s="15"/>
      <c r="M706" s="15"/>
      <c r="N706" s="15"/>
      <c r="O706" s="15"/>
      <c r="P706" s="15"/>
      <c r="Q706" s="15"/>
      <c r="R706" s="15"/>
    </row>
    <row r="707" spans="11:18">
      <c r="L707" s="15"/>
      <c r="M707" s="15"/>
      <c r="N707" s="15"/>
      <c r="O707" s="15"/>
      <c r="P707" s="15"/>
      <c r="Q707" s="15"/>
      <c r="R707" s="15"/>
    </row>
    <row r="708" spans="11:18">
      <c r="L708" s="15"/>
      <c r="M708" s="15"/>
      <c r="N708" s="15"/>
      <c r="O708" s="15"/>
      <c r="P708" s="15"/>
      <c r="Q708" s="15"/>
      <c r="R708" s="15"/>
    </row>
    <row r="709" spans="11:18">
      <c r="L709" s="15"/>
      <c r="M709" s="15"/>
      <c r="N709" s="15"/>
      <c r="O709" s="15"/>
      <c r="P709" s="15"/>
      <c r="Q709" s="15"/>
      <c r="R709" s="15"/>
    </row>
    <row r="710" spans="11:18">
      <c r="L710" s="15"/>
      <c r="M710" s="15"/>
      <c r="N710" s="15"/>
      <c r="O710" s="15"/>
      <c r="P710" s="15"/>
      <c r="Q710" s="15"/>
      <c r="R710" s="15"/>
    </row>
    <row r="711" spans="11:18">
      <c r="L711" s="15"/>
      <c r="M711" s="15"/>
      <c r="N711" s="15"/>
      <c r="O711" s="15"/>
      <c r="P711" s="15"/>
      <c r="Q711" s="15"/>
      <c r="R711" s="15"/>
    </row>
    <row r="712" spans="11:18">
      <c r="L712" s="15"/>
      <c r="M712" s="15"/>
      <c r="N712" s="15"/>
      <c r="O712" s="15"/>
      <c r="P712" s="15"/>
      <c r="Q712" s="15"/>
      <c r="R712" s="15"/>
    </row>
    <row r="713" spans="11:18">
      <c r="L713" s="15"/>
      <c r="M713" s="15"/>
      <c r="N713" s="15"/>
      <c r="O713" s="15"/>
      <c r="P713" s="15"/>
      <c r="Q713" s="15"/>
      <c r="R713" s="15"/>
    </row>
    <row r="714" spans="11:18">
      <c r="L714" s="15"/>
      <c r="M714" s="15"/>
      <c r="N714" s="15"/>
      <c r="O714" s="15"/>
      <c r="P714" s="15"/>
      <c r="Q714" s="15"/>
      <c r="R714" s="15"/>
    </row>
    <row r="715" spans="11:18">
      <c r="L715" s="15"/>
      <c r="M715" s="15"/>
      <c r="N715" s="15"/>
      <c r="O715" s="15"/>
      <c r="P715" s="15"/>
      <c r="Q715" s="15"/>
      <c r="R715" s="15"/>
    </row>
    <row r="716" spans="11:18">
      <c r="K716" s="52"/>
      <c r="L716" s="15"/>
      <c r="M716" s="15"/>
      <c r="N716" s="15"/>
      <c r="O716" s="15"/>
      <c r="P716" s="15"/>
      <c r="Q716" s="15"/>
      <c r="R716" s="15"/>
    </row>
    <row r="717" spans="11:18">
      <c r="K717" s="52"/>
      <c r="L717" s="15"/>
      <c r="M717" s="15"/>
      <c r="N717" s="15"/>
      <c r="O717" s="15"/>
      <c r="P717" s="15"/>
      <c r="Q717" s="15"/>
      <c r="R717" s="15"/>
    </row>
    <row r="718" spans="11:18">
      <c r="K718" s="52"/>
      <c r="L718" s="15"/>
      <c r="M718" s="15"/>
      <c r="N718" s="15"/>
      <c r="O718" s="15"/>
      <c r="P718" s="15"/>
      <c r="Q718" s="15"/>
      <c r="R718" s="15"/>
    </row>
    <row r="719" spans="11:18">
      <c r="K719" s="52"/>
      <c r="L719" s="15"/>
      <c r="M719" s="15"/>
      <c r="N719" s="15"/>
      <c r="O719" s="15"/>
      <c r="P719" s="15"/>
      <c r="Q719" s="15"/>
      <c r="R719" s="15"/>
    </row>
    <row r="720" spans="11:18">
      <c r="K720" s="52"/>
      <c r="L720" s="15"/>
      <c r="M720" s="15"/>
      <c r="N720" s="15"/>
      <c r="O720" s="15"/>
      <c r="P720" s="15"/>
      <c r="Q720" s="15"/>
      <c r="R720" s="15"/>
    </row>
    <row r="721" spans="11:18">
      <c r="K721" s="52"/>
      <c r="L721" s="15"/>
      <c r="M721" s="15"/>
      <c r="N721" s="15"/>
      <c r="O721" s="15"/>
      <c r="P721" s="15"/>
      <c r="Q721" s="15"/>
      <c r="R721" s="15"/>
    </row>
    <row r="722" spans="11:18">
      <c r="K722" s="52"/>
      <c r="L722" s="15"/>
      <c r="M722" s="15"/>
      <c r="N722" s="15"/>
      <c r="O722" s="15"/>
      <c r="P722" s="15"/>
      <c r="Q722" s="15"/>
      <c r="R722" s="15"/>
    </row>
    <row r="723" spans="11:18">
      <c r="K723" s="52"/>
      <c r="L723" s="15"/>
      <c r="M723" s="15"/>
      <c r="N723" s="15"/>
      <c r="O723" s="15"/>
      <c r="P723" s="15"/>
      <c r="Q723" s="15"/>
      <c r="R723" s="15"/>
    </row>
    <row r="724" spans="11:18">
      <c r="K724" s="52"/>
      <c r="L724" s="15"/>
      <c r="M724" s="15"/>
      <c r="N724" s="15"/>
      <c r="O724" s="15"/>
      <c r="P724" s="15"/>
      <c r="Q724" s="15"/>
      <c r="R724" s="15"/>
    </row>
    <row r="725" spans="11:18">
      <c r="K725" s="52"/>
      <c r="L725" s="15"/>
      <c r="M725" s="15"/>
      <c r="N725" s="15"/>
      <c r="O725" s="15"/>
      <c r="P725" s="15"/>
      <c r="Q725" s="15"/>
      <c r="R725" s="15"/>
    </row>
    <row r="726" spans="11:18">
      <c r="K726" s="52"/>
      <c r="L726" s="15"/>
      <c r="M726" s="15"/>
      <c r="N726" s="15"/>
      <c r="O726" s="15"/>
      <c r="P726" s="15"/>
      <c r="Q726" s="15"/>
      <c r="R726" s="15"/>
    </row>
    <row r="727" spans="11:18">
      <c r="K727" s="52"/>
      <c r="L727" s="15"/>
      <c r="M727" s="15"/>
      <c r="N727" s="15"/>
      <c r="O727" s="15"/>
      <c r="P727" s="15"/>
      <c r="Q727" s="15"/>
      <c r="R727" s="15"/>
    </row>
    <row r="728" spans="11:18">
      <c r="K728" s="52"/>
      <c r="L728" s="15"/>
      <c r="M728" s="15"/>
      <c r="N728" s="15"/>
      <c r="O728" s="15"/>
      <c r="P728" s="15"/>
      <c r="Q728" s="15"/>
      <c r="R728" s="15"/>
    </row>
    <row r="729" spans="11:18">
      <c r="K729" s="52"/>
      <c r="L729" s="15"/>
      <c r="M729" s="15"/>
      <c r="N729" s="15"/>
      <c r="O729" s="15"/>
      <c r="P729" s="15"/>
      <c r="Q729" s="15"/>
      <c r="R729" s="15"/>
    </row>
    <row r="730" spans="11:18">
      <c r="K730" s="52"/>
      <c r="L730" s="15"/>
      <c r="M730" s="15"/>
      <c r="N730" s="15"/>
      <c r="O730" s="15"/>
      <c r="P730" s="15"/>
      <c r="Q730" s="15"/>
      <c r="R730" s="15"/>
    </row>
    <row r="731" spans="11:18">
      <c r="K731" s="52"/>
      <c r="L731" s="15"/>
      <c r="M731" s="15"/>
      <c r="N731" s="15"/>
      <c r="O731" s="15"/>
      <c r="P731" s="15"/>
      <c r="Q731" s="15"/>
      <c r="R731" s="15"/>
    </row>
    <row r="732" spans="11:18">
      <c r="K732" s="52"/>
      <c r="L732" s="15"/>
      <c r="M732" s="15"/>
      <c r="N732" s="15"/>
      <c r="O732" s="15"/>
      <c r="P732" s="15"/>
      <c r="Q732" s="15"/>
      <c r="R732" s="15"/>
    </row>
    <row r="733" spans="11:18">
      <c r="K733" s="52"/>
      <c r="L733" s="15"/>
      <c r="M733" s="15"/>
      <c r="N733" s="15"/>
      <c r="O733" s="15"/>
      <c r="P733" s="15"/>
      <c r="Q733" s="15"/>
      <c r="R733" s="15"/>
    </row>
    <row r="734" spans="11:18">
      <c r="K734" s="52"/>
      <c r="L734" s="15"/>
      <c r="M734" s="15"/>
      <c r="N734" s="15"/>
      <c r="O734" s="15"/>
      <c r="P734" s="15"/>
      <c r="Q734" s="15"/>
      <c r="R734" s="15"/>
    </row>
    <row r="735" spans="11:18">
      <c r="K735" s="52"/>
      <c r="L735" s="15"/>
      <c r="M735" s="15"/>
      <c r="N735" s="15"/>
      <c r="O735" s="15"/>
      <c r="P735" s="15"/>
      <c r="Q735" s="15"/>
      <c r="R735" s="15"/>
    </row>
  </sheetData>
  <sheetProtection sheet="1" objects="1" scenarios="1"/>
  <protectedRanges>
    <protectedRange algorithmName="SHA-512" hashValue="A0tq855OsIgK0TWY6icF3q1ep5HX0EzG+ub+kTG6J15kgizt3u2ZJoMycK/SRBRfBenf9OZkNDJwnjxKuZAbcA==" saltValue="r+AnrEtPxpEN1bYOaqk9pg==" spinCount="100000" sqref="J1:Z1048576" name="範囲1"/>
  </protectedRanges>
  <mergeCells count="7">
    <mergeCell ref="B18:I19"/>
    <mergeCell ref="K1:P1"/>
    <mergeCell ref="S1:X1"/>
    <mergeCell ref="AA1:AH2"/>
    <mergeCell ref="A3:I4"/>
    <mergeCell ref="B8:I8"/>
    <mergeCell ref="B12:H12"/>
  </mergeCells>
  <phoneticPr fontId="2"/>
  <dataValidations count="2">
    <dataValidation imeMode="fullKatakana" allowBlank="1" showInputMessage="1" promptTitle="フリガナ" prompt="全角カタカナで入力して姓と名の間は全角1文字スペースを入力してください_x000a_例：タカハシ　ナオコ" sqref="M4:M14 M54:M68"/>
    <dataValidation allowBlank="1" showInputMessage="1" showErrorMessage="1" promptTitle="氏名の入力" prompt="姓と名の間は全角スペースを入力してください_x000a_例：　高橋　尚子" sqref="L4:L14 L54:L68"/>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00FF"/>
  </sheetPr>
  <dimension ref="A1:G47"/>
  <sheetViews>
    <sheetView zoomScaleNormal="100" zoomScaleSheetLayoutView="100" workbookViewId="0">
      <selection activeCell="E23" sqref="E23:E24"/>
    </sheetView>
  </sheetViews>
  <sheetFormatPr defaultColWidth="8.75" defaultRowHeight="13.5"/>
  <cols>
    <col min="1" max="1" width="7.75" style="54" customWidth="1"/>
    <col min="2" max="2" width="9.375" style="54" customWidth="1"/>
    <col min="3" max="3" width="24.5" style="54" customWidth="1"/>
    <col min="4" max="4" width="9.5" style="54" bestFit="1" customWidth="1"/>
    <col min="5" max="5" width="19.375" style="54" bestFit="1" customWidth="1"/>
    <col min="6" max="6" width="15.625" style="54" customWidth="1"/>
    <col min="7" max="7" width="9.625" style="54" customWidth="1"/>
    <col min="8" max="16384" width="8.75" style="54"/>
  </cols>
  <sheetData>
    <row r="1" spans="1:7">
      <c r="A1" s="54" t="s">
        <v>699</v>
      </c>
    </row>
    <row r="2" spans="1:7" ht="14.25">
      <c r="A2" s="119" t="s">
        <v>744</v>
      </c>
      <c r="B2" s="120"/>
      <c r="C2" s="120"/>
      <c r="D2" s="120"/>
      <c r="E2" s="120"/>
      <c r="F2" s="120"/>
    </row>
    <row r="3" spans="1:7" ht="14.25">
      <c r="A3" s="121" t="s">
        <v>745</v>
      </c>
      <c r="B3" s="121"/>
      <c r="C3" s="121"/>
      <c r="D3" s="121"/>
      <c r="E3" s="121"/>
      <c r="F3" s="121"/>
    </row>
    <row r="4" spans="1:7">
      <c r="A4" s="69"/>
      <c r="B4" s="69"/>
      <c r="C4" s="69"/>
      <c r="D4" s="69"/>
      <c r="E4" s="69"/>
      <c r="F4" s="69"/>
    </row>
    <row r="5" spans="1:7">
      <c r="A5" s="69"/>
      <c r="B5" s="69"/>
      <c r="C5" s="69"/>
      <c r="D5" s="69"/>
      <c r="E5" s="122" t="s">
        <v>698</v>
      </c>
      <c r="F5" s="123"/>
    </row>
    <row r="6" spans="1:7">
      <c r="A6" s="69"/>
      <c r="B6" s="69"/>
      <c r="C6" s="69"/>
      <c r="D6" s="69"/>
      <c r="E6" s="68" t="str">
        <f>""&amp;IF(B17="","参加料1,600円×","参加料1,600円×"&amp;COUNT($B$17:$B$36)&amp;"人")</f>
        <v>参加料1,600円×</v>
      </c>
      <c r="F6" s="67" t="str">
        <f>""&amp;IF(B17="","","計　　"&amp;DOLLAR(COUNT($B$17:$B$36)*1600,0)&amp;"円")</f>
        <v/>
      </c>
    </row>
    <row r="7" spans="1:7" ht="18.75">
      <c r="A7" s="124" t="s">
        <v>697</v>
      </c>
      <c r="B7" s="124"/>
      <c r="C7" s="124"/>
      <c r="D7" s="124"/>
      <c r="E7" s="124"/>
      <c r="F7" s="124"/>
    </row>
    <row r="8" spans="1:7" ht="14.25">
      <c r="A8" s="66"/>
      <c r="B8" s="65" t="s">
        <v>691</v>
      </c>
      <c r="C8" s="125" t="s">
        <v>696</v>
      </c>
      <c r="D8" s="125"/>
      <c r="E8" s="125" t="s">
        <v>695</v>
      </c>
      <c r="F8" s="125"/>
    </row>
    <row r="9" spans="1:7" ht="13.15" customHeight="1">
      <c r="A9" s="126" t="s">
        <v>694</v>
      </c>
      <c r="B9" s="129"/>
      <c r="C9" s="64" t="str">
        <f>IF(C10="まず、ここを入力","",VLOOKUP(C10,データ!$AB$4:$AH$60,2,0))</f>
        <v/>
      </c>
      <c r="D9" s="126" t="s">
        <v>693</v>
      </c>
      <c r="E9" s="132" t="str">
        <f>IF(C10="まず、ここを入力","",VLOOKUP(C10,データ!$AB$4:$AH$60,5,0))</f>
        <v/>
      </c>
      <c r="F9" s="133"/>
    </row>
    <row r="10" spans="1:7" ht="13.15" customHeight="1">
      <c r="A10" s="127"/>
      <c r="B10" s="130"/>
      <c r="C10" s="130" t="s">
        <v>304</v>
      </c>
      <c r="D10" s="127"/>
      <c r="E10" s="134"/>
      <c r="F10" s="135"/>
    </row>
    <row r="11" spans="1:7" ht="13.15" customHeight="1">
      <c r="A11" s="128"/>
      <c r="B11" s="131"/>
      <c r="C11" s="131"/>
      <c r="D11" s="128"/>
      <c r="E11" s="136"/>
      <c r="F11" s="137"/>
    </row>
    <row r="12" spans="1:7">
      <c r="A12" s="152" t="s">
        <v>4</v>
      </c>
      <c r="B12" s="152"/>
      <c r="C12" s="153"/>
      <c r="D12" s="154"/>
      <c r="E12" s="151" t="s">
        <v>746</v>
      </c>
      <c r="F12" s="151"/>
    </row>
    <row r="13" spans="1:7" ht="7.5" customHeight="1">
      <c r="A13" s="138" t="s">
        <v>692</v>
      </c>
      <c r="B13" s="139"/>
      <c r="C13" s="142"/>
      <c r="D13" s="143"/>
      <c r="E13" s="151"/>
      <c r="F13" s="151"/>
    </row>
    <row r="14" spans="1:7" ht="21.75" customHeight="1">
      <c r="A14" s="140"/>
      <c r="B14" s="141"/>
      <c r="C14" s="144"/>
      <c r="D14" s="145"/>
      <c r="E14" s="146" t="s">
        <v>747</v>
      </c>
      <c r="F14" s="146"/>
    </row>
    <row r="15" spans="1:7">
      <c r="A15" s="63"/>
    </row>
    <row r="16" spans="1:7">
      <c r="A16" s="58" t="s">
        <v>691</v>
      </c>
      <c r="B16" s="58" t="s">
        <v>690</v>
      </c>
      <c r="C16" s="58" t="s">
        <v>689</v>
      </c>
      <c r="D16" s="58" t="s">
        <v>688</v>
      </c>
      <c r="E16" s="58" t="s">
        <v>687</v>
      </c>
      <c r="F16" s="58" t="s">
        <v>686</v>
      </c>
      <c r="G16" s="58" t="s">
        <v>685</v>
      </c>
    </row>
    <row r="17" spans="1:7">
      <c r="A17" s="148">
        <v>1</v>
      </c>
      <c r="B17" s="148"/>
      <c r="C17" s="62" t="str">
        <f>IF(B17="","",VLOOKUP(B17,データ!$K$4:$P$750,3,0))</f>
        <v/>
      </c>
      <c r="D17" s="149" t="str">
        <f>IF(B17="","",VLOOKUP(B17,データ!$K$4:$P$750,4,0))</f>
        <v/>
      </c>
      <c r="E17" s="150" t="str">
        <f>IF($B17="","",VLOOKUP($B17,データ!$K$4:$P$750,6,0))</f>
        <v/>
      </c>
      <c r="F17" s="147"/>
      <c r="G17" s="147"/>
    </row>
    <row r="18" spans="1:7" ht="17.25">
      <c r="A18" s="148"/>
      <c r="B18" s="148"/>
      <c r="C18" s="61" t="str">
        <f>IF(B17="","",VLOOKUP(B17,データ!$K$4:$P$750,2,0))</f>
        <v/>
      </c>
      <c r="D18" s="149"/>
      <c r="E18" s="150"/>
      <c r="F18" s="147"/>
      <c r="G18" s="147"/>
    </row>
    <row r="19" spans="1:7" ht="13.5" customHeight="1">
      <c r="A19" s="148">
        <v>2</v>
      </c>
      <c r="B19" s="148"/>
      <c r="C19" s="62" t="str">
        <f>IF(B19="","",VLOOKUP(B19,データ!$K$4:$P$750,3,0))</f>
        <v/>
      </c>
      <c r="D19" s="149" t="str">
        <f>IF(B19="","",VLOOKUP(B19,データ!$K$4:$P$750,4,0))</f>
        <v/>
      </c>
      <c r="E19" s="150" t="str">
        <f>IF($B19="","",VLOOKUP($B19,データ!$K$4:$P$750,6,0))</f>
        <v/>
      </c>
      <c r="F19" s="147"/>
      <c r="G19" s="147"/>
    </row>
    <row r="20" spans="1:7" ht="17.25">
      <c r="A20" s="148"/>
      <c r="B20" s="148"/>
      <c r="C20" s="61" t="str">
        <f>IF(B19="","",VLOOKUP(B19,データ!$K$4:$P$750,2,0))</f>
        <v/>
      </c>
      <c r="D20" s="149"/>
      <c r="E20" s="150"/>
      <c r="F20" s="147"/>
      <c r="G20" s="147"/>
    </row>
    <row r="21" spans="1:7" ht="13.5" customHeight="1">
      <c r="A21" s="148">
        <v>3</v>
      </c>
      <c r="B21" s="148"/>
      <c r="C21" s="62" t="str">
        <f>IF(B21="","",VLOOKUP(B21,データ!$K$4:$P$750,3,0))</f>
        <v/>
      </c>
      <c r="D21" s="149" t="str">
        <f>IF(B21="","",VLOOKUP(B21,データ!$K$4:$P$750,4,0))</f>
        <v/>
      </c>
      <c r="E21" s="150" t="str">
        <f>IF($B21="","",VLOOKUP($B21,データ!$K$4:$P$750,6,0))</f>
        <v/>
      </c>
      <c r="F21" s="147"/>
      <c r="G21" s="147"/>
    </row>
    <row r="22" spans="1:7" ht="17.25">
      <c r="A22" s="148"/>
      <c r="B22" s="148"/>
      <c r="C22" s="61" t="str">
        <f>IF(B21="","",VLOOKUP(B21,データ!$K$4:$P$750,2,0))</f>
        <v/>
      </c>
      <c r="D22" s="149"/>
      <c r="E22" s="150"/>
      <c r="F22" s="147"/>
      <c r="G22" s="147"/>
    </row>
    <row r="23" spans="1:7" ht="13.5" customHeight="1">
      <c r="A23" s="148">
        <v>4</v>
      </c>
      <c r="B23" s="148"/>
      <c r="C23" s="62" t="str">
        <f>IF(B23="","",VLOOKUP(B23,データ!$K$4:$P$750,3,0))</f>
        <v/>
      </c>
      <c r="D23" s="149" t="str">
        <f>IF(B23="","",VLOOKUP(B23,データ!$K$4:$P$750,4,0))</f>
        <v/>
      </c>
      <c r="E23" s="150" t="str">
        <f>IF($B23="","",VLOOKUP($B23,データ!$K$4:$P$750,6,0))</f>
        <v/>
      </c>
      <c r="F23" s="147"/>
      <c r="G23" s="147"/>
    </row>
    <row r="24" spans="1:7" ht="17.25">
      <c r="A24" s="148"/>
      <c r="B24" s="148"/>
      <c r="C24" s="61" t="str">
        <f>IF(B23="","",VLOOKUP(B23,データ!$K$4:$P$750,2,0))</f>
        <v/>
      </c>
      <c r="D24" s="149"/>
      <c r="E24" s="150"/>
      <c r="F24" s="147"/>
      <c r="G24" s="147"/>
    </row>
    <row r="25" spans="1:7" ht="13.5" customHeight="1">
      <c r="A25" s="148">
        <v>5</v>
      </c>
      <c r="B25" s="148"/>
      <c r="C25" s="62" t="str">
        <f>IF(B25="","",VLOOKUP(B25,データ!$K$4:$P$750,3,0))</f>
        <v/>
      </c>
      <c r="D25" s="149" t="str">
        <f>IF(B25="","",VLOOKUP(B25,データ!$K$4:$P$750,4,0))</f>
        <v/>
      </c>
      <c r="E25" s="150" t="str">
        <f>IF($B25="","",VLOOKUP($B25,データ!$K$4:$P$750,6,0))</f>
        <v/>
      </c>
      <c r="F25" s="147"/>
      <c r="G25" s="147"/>
    </row>
    <row r="26" spans="1:7" ht="17.25">
      <c r="A26" s="148"/>
      <c r="B26" s="148"/>
      <c r="C26" s="61" t="str">
        <f>IF(B25="","",VLOOKUP(B25,データ!$K$4:$P$750,2,0))</f>
        <v/>
      </c>
      <c r="D26" s="149"/>
      <c r="E26" s="150"/>
      <c r="F26" s="147"/>
      <c r="G26" s="147"/>
    </row>
    <row r="27" spans="1:7" ht="13.5" customHeight="1">
      <c r="A27" s="148">
        <v>6</v>
      </c>
      <c r="B27" s="148"/>
      <c r="C27" s="62" t="str">
        <f>IF(B27="","",VLOOKUP(B27,データ!$K$4:$P$750,3,0))</f>
        <v/>
      </c>
      <c r="D27" s="149" t="str">
        <f>IF(B27="","",VLOOKUP(B27,データ!$K$4:$P$750,4,0))</f>
        <v/>
      </c>
      <c r="E27" s="150" t="str">
        <f>IF($B27="","",VLOOKUP($B27,データ!$K$4:$P$750,6,0))</f>
        <v/>
      </c>
      <c r="F27" s="147"/>
      <c r="G27" s="147"/>
    </row>
    <row r="28" spans="1:7" ht="17.25">
      <c r="A28" s="148"/>
      <c r="B28" s="148"/>
      <c r="C28" s="61" t="str">
        <f>IF(B27="","",VLOOKUP(B27,データ!$K$4:$P$750,2,0))</f>
        <v/>
      </c>
      <c r="D28" s="149"/>
      <c r="E28" s="150"/>
      <c r="F28" s="147"/>
      <c r="G28" s="147"/>
    </row>
    <row r="29" spans="1:7" ht="13.5" customHeight="1">
      <c r="A29" s="148">
        <v>7</v>
      </c>
      <c r="B29" s="148"/>
      <c r="C29" s="62" t="str">
        <f>IF(B29="","",VLOOKUP(B29,データ!$K$4:$P$750,3,0))</f>
        <v/>
      </c>
      <c r="D29" s="149" t="str">
        <f>IF(B29="","",VLOOKUP(B29,データ!$K$4:$P$750,4,0))</f>
        <v/>
      </c>
      <c r="E29" s="150" t="str">
        <f>IF($B29="","",VLOOKUP($B29,データ!$K$4:$P$750,6,0))</f>
        <v/>
      </c>
      <c r="F29" s="147"/>
      <c r="G29" s="147"/>
    </row>
    <row r="30" spans="1:7" ht="17.25">
      <c r="A30" s="148"/>
      <c r="B30" s="148"/>
      <c r="C30" s="61" t="str">
        <f>IF(B29="","",VLOOKUP(B29,データ!$K$4:$P$750,2,0))</f>
        <v/>
      </c>
      <c r="D30" s="149"/>
      <c r="E30" s="150"/>
      <c r="F30" s="147"/>
      <c r="G30" s="147"/>
    </row>
    <row r="31" spans="1:7" ht="13.5" customHeight="1">
      <c r="A31" s="148">
        <v>8</v>
      </c>
      <c r="B31" s="148"/>
      <c r="C31" s="62" t="str">
        <f>IF(B31="","",VLOOKUP(B31,データ!$K$4:$P$750,3,0))</f>
        <v/>
      </c>
      <c r="D31" s="149" t="str">
        <f>IF(B31="","",VLOOKUP(B31,データ!$K$4:$P$750,4,0))</f>
        <v/>
      </c>
      <c r="E31" s="150" t="str">
        <f>IF($B31="","",VLOOKUP($B31,データ!$K$4:$P$750,6,0))</f>
        <v/>
      </c>
      <c r="F31" s="147"/>
      <c r="G31" s="147"/>
    </row>
    <row r="32" spans="1:7" ht="17.25">
      <c r="A32" s="148"/>
      <c r="B32" s="148"/>
      <c r="C32" s="61" t="str">
        <f>IF(B31="","",VLOOKUP(B31,データ!$K$4:$P$750,2,0))</f>
        <v/>
      </c>
      <c r="D32" s="149"/>
      <c r="E32" s="150"/>
      <c r="F32" s="147"/>
      <c r="G32" s="147"/>
    </row>
    <row r="33" spans="1:7" ht="13.5" customHeight="1">
      <c r="A33" s="148">
        <v>9</v>
      </c>
      <c r="B33" s="148"/>
      <c r="C33" s="62" t="str">
        <f>IF(B33="","",VLOOKUP(B33,データ!$K$4:$P$750,3,0))</f>
        <v/>
      </c>
      <c r="D33" s="149" t="str">
        <f>IF(B33="","",VLOOKUP(B33,データ!$K$4:$P$750,4,0))</f>
        <v/>
      </c>
      <c r="E33" s="150" t="str">
        <f>IF($B33="","",VLOOKUP($B33,データ!$K$4:$P$750,6,0))</f>
        <v/>
      </c>
      <c r="F33" s="147"/>
      <c r="G33" s="147"/>
    </row>
    <row r="34" spans="1:7" ht="17.25">
      <c r="A34" s="148"/>
      <c r="B34" s="148"/>
      <c r="C34" s="61" t="str">
        <f>IF(B33="","",VLOOKUP(B33,データ!$K$4:$P$750,2,0))</f>
        <v/>
      </c>
      <c r="D34" s="149"/>
      <c r="E34" s="150"/>
      <c r="F34" s="147"/>
      <c r="G34" s="147"/>
    </row>
    <row r="35" spans="1:7" ht="13.5" customHeight="1">
      <c r="A35" s="148">
        <v>10</v>
      </c>
      <c r="B35" s="148"/>
      <c r="C35" s="62" t="str">
        <f>IF(B35="","",VLOOKUP(B35,データ!$K$4:$P$750,3,0))</f>
        <v/>
      </c>
      <c r="D35" s="149" t="str">
        <f>IF(B35="","",VLOOKUP(B35,データ!$K$4:$P$750,4,0))</f>
        <v/>
      </c>
      <c r="E35" s="150" t="str">
        <f>IF($B35="","",VLOOKUP($B35,データ!$K$4:$P$750,6,0))</f>
        <v/>
      </c>
      <c r="F35" s="147"/>
      <c r="G35" s="147"/>
    </row>
    <row r="36" spans="1:7" ht="17.25">
      <c r="A36" s="148"/>
      <c r="B36" s="148"/>
      <c r="C36" s="61" t="str">
        <f>IF(B35="","",VLOOKUP(B35,データ!$K$4:$P$750,2,0))</f>
        <v/>
      </c>
      <c r="D36" s="149"/>
      <c r="E36" s="150"/>
      <c r="F36" s="147"/>
      <c r="G36" s="147"/>
    </row>
    <row r="37" spans="1:7">
      <c r="A37" s="155"/>
      <c r="B37" s="156"/>
      <c r="C37" s="156"/>
      <c r="D37" s="157"/>
      <c r="E37" s="60" t="s">
        <v>684</v>
      </c>
      <c r="F37" s="59" t="e">
        <f>AVERAGE(F17:F36)</f>
        <v>#DIV/0!</v>
      </c>
    </row>
    <row r="38" spans="1:7">
      <c r="A38" s="148" t="s">
        <v>683</v>
      </c>
      <c r="B38" s="148"/>
      <c r="C38" s="148"/>
      <c r="D38" s="148"/>
      <c r="E38" s="148"/>
      <c r="F38" s="148"/>
    </row>
    <row r="39" spans="1:7" ht="43.15" customHeight="1">
      <c r="A39" s="159" t="s">
        <v>1942</v>
      </c>
      <c r="B39" s="159"/>
      <c r="C39" s="159"/>
      <c r="D39" s="159"/>
      <c r="E39" s="159"/>
      <c r="F39" s="159"/>
    </row>
    <row r="40" spans="1:7">
      <c r="A40" s="158" t="s">
        <v>682</v>
      </c>
      <c r="B40" s="158"/>
      <c r="C40" s="158"/>
      <c r="D40" s="158"/>
      <c r="E40" s="158"/>
      <c r="F40" s="158"/>
    </row>
    <row r="42" spans="1:7">
      <c r="B42" s="54" t="s">
        <v>681</v>
      </c>
    </row>
    <row r="43" spans="1:7">
      <c r="B43" s="54" t="s">
        <v>680</v>
      </c>
    </row>
    <row r="45" spans="1:7">
      <c r="B45" s="56" t="s">
        <v>13</v>
      </c>
      <c r="C45" s="57"/>
      <c r="D45" s="57"/>
      <c r="E45" s="57"/>
    </row>
    <row r="47" spans="1:7" ht="14.25">
      <c r="B47" s="56" t="s">
        <v>679</v>
      </c>
      <c r="C47" s="160" t="str">
        <f>IF(B9="","",C10&amp;"高等学校長")</f>
        <v/>
      </c>
      <c r="D47" s="160"/>
      <c r="E47" s="160"/>
      <c r="F47" s="55" t="s">
        <v>678</v>
      </c>
    </row>
  </sheetData>
  <sheetProtection selectLockedCells="1" selectUnlockedCells="1"/>
  <mergeCells count="84">
    <mergeCell ref="G17:G18"/>
    <mergeCell ref="G19:G20"/>
    <mergeCell ref="G21:G22"/>
    <mergeCell ref="G23:G24"/>
    <mergeCell ref="G25:G26"/>
    <mergeCell ref="G27:G28"/>
    <mergeCell ref="G29:G30"/>
    <mergeCell ref="G31:G32"/>
    <mergeCell ref="G33:G34"/>
    <mergeCell ref="G35:G36"/>
    <mergeCell ref="F31:F32"/>
    <mergeCell ref="C47:E47"/>
    <mergeCell ref="F35:F36"/>
    <mergeCell ref="A31:A32"/>
    <mergeCell ref="B31:B32"/>
    <mergeCell ref="D31:D32"/>
    <mergeCell ref="E31:E32"/>
    <mergeCell ref="F33:F34"/>
    <mergeCell ref="A35:A36"/>
    <mergeCell ref="B35:B36"/>
    <mergeCell ref="D35:D36"/>
    <mergeCell ref="E35:E36"/>
    <mergeCell ref="A33:A34"/>
    <mergeCell ref="B33:B34"/>
    <mergeCell ref="D33:D34"/>
    <mergeCell ref="E33:E34"/>
    <mergeCell ref="A37:D37"/>
    <mergeCell ref="A38:B38"/>
    <mergeCell ref="C38:D38"/>
    <mergeCell ref="A40:F40"/>
    <mergeCell ref="E38:F38"/>
    <mergeCell ref="A39:F39"/>
    <mergeCell ref="F29:F30"/>
    <mergeCell ref="A29:A30"/>
    <mergeCell ref="B29:B30"/>
    <mergeCell ref="D29:D30"/>
    <mergeCell ref="E29:E30"/>
    <mergeCell ref="A27:A28"/>
    <mergeCell ref="B27:B28"/>
    <mergeCell ref="D27:D28"/>
    <mergeCell ref="E27:E28"/>
    <mergeCell ref="F27:F28"/>
    <mergeCell ref="A19:A20"/>
    <mergeCell ref="B19:B20"/>
    <mergeCell ref="D19:D20"/>
    <mergeCell ref="E19:E20"/>
    <mergeCell ref="F19:F20"/>
    <mergeCell ref="F21:F22"/>
    <mergeCell ref="A25:A26"/>
    <mergeCell ref="B25:B26"/>
    <mergeCell ref="D25:D26"/>
    <mergeCell ref="E25:E26"/>
    <mergeCell ref="A21:A22"/>
    <mergeCell ref="B21:B22"/>
    <mergeCell ref="D21:D22"/>
    <mergeCell ref="E21:E22"/>
    <mergeCell ref="F25:F26"/>
    <mergeCell ref="A23:A24"/>
    <mergeCell ref="B23:B24"/>
    <mergeCell ref="D23:D24"/>
    <mergeCell ref="E23:E24"/>
    <mergeCell ref="F23:F24"/>
    <mergeCell ref="A13:B14"/>
    <mergeCell ref="C13:D14"/>
    <mergeCell ref="E14:F14"/>
    <mergeCell ref="F17:F18"/>
    <mergeCell ref="A17:A18"/>
    <mergeCell ref="B17:B18"/>
    <mergeCell ref="D17:D18"/>
    <mergeCell ref="E17:E18"/>
    <mergeCell ref="E12:F13"/>
    <mergeCell ref="A12:B12"/>
    <mergeCell ref="C12:D12"/>
    <mergeCell ref="A9:A11"/>
    <mergeCell ref="B9:B11"/>
    <mergeCell ref="D9:D11"/>
    <mergeCell ref="C10:C11"/>
    <mergeCell ref="E9:F11"/>
    <mergeCell ref="A2:F2"/>
    <mergeCell ref="A3:F3"/>
    <mergeCell ref="E5:F5"/>
    <mergeCell ref="A7:F7"/>
    <mergeCell ref="C8:D8"/>
    <mergeCell ref="E8:F8"/>
  </mergeCells>
  <phoneticPr fontId="2"/>
  <conditionalFormatting sqref="C10:C11">
    <cfRule type="cellIs" dxfId="1" priority="1" stopIfTrue="1" operator="equal">
      <formula>"まず、ここを入力"</formula>
    </cfRule>
  </conditionalFormatting>
  <dataValidations count="1">
    <dataValidation type="list" allowBlank="1" showInputMessage="1" showErrorMessage="1" sqref="G17:G36">
      <formula1>"良好"</formula1>
    </dataValidation>
  </dataValidations>
  <pageMargins left="0.7" right="0.7" top="0.75" bottom="0.75" header="0.3" footer="0.3"/>
  <pageSetup paperSize="9" scale="91"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データ!$AB$4:$AB$52</xm:f>
          </x14:formula1>
          <xm:sqref>C10:C11</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41"/>
  <sheetViews>
    <sheetView view="pageBreakPreview" zoomScale="75" zoomScaleNormal="100" workbookViewId="0">
      <selection activeCell="A31" sqref="A31"/>
    </sheetView>
  </sheetViews>
  <sheetFormatPr defaultColWidth="9" defaultRowHeight="14.25"/>
  <cols>
    <col min="1" max="1" width="13.5" style="70" customWidth="1"/>
    <col min="2" max="2" width="17" style="70" customWidth="1"/>
    <col min="3" max="4" width="12.75" style="70" customWidth="1"/>
    <col min="5" max="5" width="9" style="70"/>
    <col min="6" max="7" width="12.75" style="70" customWidth="1"/>
    <col min="8" max="8" width="2" style="70" customWidth="1"/>
    <col min="9" max="9" width="1.375" style="70" customWidth="1"/>
    <col min="10" max="10" width="12.375" style="70" customWidth="1"/>
    <col min="11" max="11" width="13.125" style="70" customWidth="1"/>
    <col min="12" max="12" width="17.375" style="70" customWidth="1"/>
    <col min="13" max="13" width="16.125" style="70" customWidth="1"/>
    <col min="14" max="14" width="29.75" style="70" customWidth="1"/>
    <col min="15" max="15" width="3.75" style="70" customWidth="1"/>
    <col min="16" max="16" width="1.375" style="70" customWidth="1"/>
    <col min="17" max="16384" width="9" style="70"/>
  </cols>
  <sheetData>
    <row r="1" spans="1:15" ht="26.25" customHeight="1">
      <c r="A1" s="88" t="s">
        <v>732</v>
      </c>
      <c r="J1" s="88" t="s">
        <v>731</v>
      </c>
    </row>
    <row r="2" spans="1:15" ht="26.25" customHeight="1"/>
    <row r="3" spans="1:15" ht="36" customHeight="1">
      <c r="C3" s="87" t="s">
        <v>730</v>
      </c>
      <c r="J3" s="198" t="s">
        <v>729</v>
      </c>
      <c r="K3" s="198"/>
      <c r="L3" s="198"/>
      <c r="M3" s="198"/>
      <c r="N3" s="198"/>
      <c r="O3" s="198"/>
    </row>
    <row r="4" spans="1:15" ht="26.25" customHeight="1" thickBot="1"/>
    <row r="5" spans="1:15" ht="19.5" customHeight="1">
      <c r="A5" s="191" t="s">
        <v>728</v>
      </c>
      <c r="B5" s="205"/>
      <c r="C5" s="86" t="s">
        <v>726</v>
      </c>
      <c r="D5" s="81"/>
      <c r="E5" s="81"/>
      <c r="F5" s="80"/>
      <c r="J5" s="214" t="s">
        <v>727</v>
      </c>
      <c r="K5" s="211"/>
      <c r="L5" s="209" t="s">
        <v>726</v>
      </c>
      <c r="M5" s="210"/>
      <c r="N5" s="85" t="s">
        <v>725</v>
      </c>
      <c r="O5" s="80"/>
    </row>
    <row r="6" spans="1:15" ht="33" customHeight="1" thickBot="1">
      <c r="A6" s="192"/>
      <c r="B6" s="206"/>
      <c r="C6" s="169"/>
      <c r="D6" s="213"/>
      <c r="E6" s="213"/>
      <c r="F6" s="170"/>
      <c r="G6" s="75"/>
      <c r="J6" s="215"/>
      <c r="K6" s="212"/>
      <c r="L6" s="207"/>
      <c r="M6" s="208"/>
      <c r="N6" s="84"/>
      <c r="O6" s="83" t="s">
        <v>724</v>
      </c>
    </row>
    <row r="7" spans="1:15" ht="26.25" customHeight="1">
      <c r="A7" s="193" t="s">
        <v>723</v>
      </c>
      <c r="B7" s="194" t="s">
        <v>722</v>
      </c>
      <c r="C7" s="216" t="s">
        <v>721</v>
      </c>
      <c r="D7" s="217"/>
      <c r="E7" s="194" t="s">
        <v>720</v>
      </c>
      <c r="F7" s="218" t="s">
        <v>719</v>
      </c>
      <c r="G7" s="75"/>
    </row>
    <row r="8" spans="1:15" ht="26.25" customHeight="1" thickBot="1">
      <c r="A8" s="187"/>
      <c r="B8" s="174"/>
      <c r="C8" s="185" t="s">
        <v>718</v>
      </c>
      <c r="D8" s="186"/>
      <c r="E8" s="174"/>
      <c r="F8" s="179"/>
      <c r="G8" s="75"/>
    </row>
    <row r="9" spans="1:15" ht="19.5" customHeight="1">
      <c r="A9" s="180" t="s">
        <v>717</v>
      </c>
      <c r="B9" s="173"/>
      <c r="C9" s="183"/>
      <c r="D9" s="184"/>
      <c r="E9" s="173"/>
      <c r="F9" s="178"/>
      <c r="G9" s="75"/>
      <c r="J9" s="203" t="s">
        <v>716</v>
      </c>
      <c r="K9" s="200"/>
      <c r="L9" s="200"/>
      <c r="M9" s="199" t="s">
        <v>715</v>
      </c>
      <c r="N9" s="200"/>
      <c r="O9" s="201"/>
    </row>
    <row r="10" spans="1:15" ht="32.25" customHeight="1">
      <c r="A10" s="187"/>
      <c r="B10" s="174"/>
      <c r="C10" s="185"/>
      <c r="D10" s="186"/>
      <c r="E10" s="174"/>
      <c r="F10" s="179"/>
      <c r="G10" s="75"/>
      <c r="J10" s="204"/>
      <c r="K10" s="202"/>
      <c r="L10" s="202"/>
      <c r="M10" s="165"/>
      <c r="N10" s="202"/>
      <c r="O10" s="166"/>
    </row>
    <row r="11" spans="1:15" ht="19.5" customHeight="1">
      <c r="A11" s="180" t="s">
        <v>714</v>
      </c>
      <c r="B11" s="173"/>
      <c r="C11" s="183"/>
      <c r="D11" s="184"/>
      <c r="E11" s="173"/>
      <c r="F11" s="178"/>
      <c r="G11" s="75"/>
      <c r="J11" s="175" t="s">
        <v>713</v>
      </c>
      <c r="K11" s="163"/>
      <c r="L11" s="167"/>
      <c r="M11" s="161" t="s">
        <v>707</v>
      </c>
      <c r="N11" s="163"/>
      <c r="O11" s="164"/>
    </row>
    <row r="12" spans="1:15" ht="32.25" customHeight="1">
      <c r="A12" s="187"/>
      <c r="B12" s="174"/>
      <c r="C12" s="185"/>
      <c r="D12" s="186"/>
      <c r="E12" s="174"/>
      <c r="F12" s="179"/>
      <c r="G12" s="75"/>
      <c r="J12" s="176"/>
      <c r="K12" s="165"/>
      <c r="L12" s="168"/>
      <c r="M12" s="162"/>
      <c r="N12" s="165"/>
      <c r="O12" s="166"/>
    </row>
    <row r="13" spans="1:15" ht="19.5" customHeight="1">
      <c r="A13" s="180" t="s">
        <v>712</v>
      </c>
      <c r="B13" s="173"/>
      <c r="C13" s="183"/>
      <c r="D13" s="184"/>
      <c r="E13" s="173"/>
      <c r="F13" s="178"/>
      <c r="G13" s="75"/>
      <c r="J13" s="175" t="s">
        <v>708</v>
      </c>
      <c r="K13" s="163"/>
      <c r="L13" s="167"/>
      <c r="M13" s="161" t="s">
        <v>707</v>
      </c>
      <c r="N13" s="163"/>
      <c r="O13" s="164"/>
    </row>
    <row r="14" spans="1:15" ht="32.25" customHeight="1">
      <c r="A14" s="187"/>
      <c r="B14" s="174"/>
      <c r="C14" s="185"/>
      <c r="D14" s="186"/>
      <c r="E14" s="174"/>
      <c r="F14" s="179"/>
      <c r="G14" s="75"/>
      <c r="J14" s="176"/>
      <c r="K14" s="165"/>
      <c r="L14" s="168"/>
      <c r="M14" s="162"/>
      <c r="N14" s="165"/>
      <c r="O14" s="166"/>
    </row>
    <row r="15" spans="1:15" ht="18" customHeight="1">
      <c r="A15" s="180" t="s">
        <v>711</v>
      </c>
      <c r="B15" s="173"/>
      <c r="C15" s="183"/>
      <c r="D15" s="184"/>
      <c r="E15" s="173"/>
      <c r="F15" s="178"/>
      <c r="G15" s="75"/>
      <c r="J15" s="175" t="s">
        <v>708</v>
      </c>
      <c r="K15" s="163"/>
      <c r="L15" s="167"/>
      <c r="M15" s="161" t="s">
        <v>707</v>
      </c>
      <c r="N15" s="163"/>
      <c r="O15" s="164"/>
    </row>
    <row r="16" spans="1:15" ht="32.25" customHeight="1">
      <c r="A16" s="187"/>
      <c r="B16" s="174"/>
      <c r="C16" s="185"/>
      <c r="D16" s="186"/>
      <c r="E16" s="174"/>
      <c r="F16" s="179"/>
      <c r="G16" s="75"/>
      <c r="J16" s="176"/>
      <c r="K16" s="165"/>
      <c r="L16" s="168"/>
      <c r="M16" s="162"/>
      <c r="N16" s="165"/>
      <c r="O16" s="166"/>
    </row>
    <row r="17" spans="1:15" ht="19.5" customHeight="1">
      <c r="A17" s="180" t="s">
        <v>710</v>
      </c>
      <c r="B17" s="173"/>
      <c r="C17" s="183"/>
      <c r="D17" s="184"/>
      <c r="E17" s="173"/>
      <c r="F17" s="178"/>
      <c r="G17" s="75"/>
      <c r="J17" s="175" t="s">
        <v>708</v>
      </c>
      <c r="K17" s="163"/>
      <c r="L17" s="167"/>
      <c r="M17" s="161" t="s">
        <v>707</v>
      </c>
      <c r="N17" s="163"/>
      <c r="O17" s="164"/>
    </row>
    <row r="18" spans="1:15" ht="32.25" customHeight="1">
      <c r="A18" s="187"/>
      <c r="B18" s="174"/>
      <c r="C18" s="185"/>
      <c r="D18" s="186"/>
      <c r="E18" s="174"/>
      <c r="F18" s="179"/>
      <c r="G18" s="75"/>
      <c r="J18" s="176"/>
      <c r="K18" s="165"/>
      <c r="L18" s="168"/>
      <c r="M18" s="162"/>
      <c r="N18" s="165"/>
      <c r="O18" s="166"/>
    </row>
    <row r="19" spans="1:15" ht="19.5" customHeight="1">
      <c r="A19" s="180" t="s">
        <v>709</v>
      </c>
      <c r="B19" s="173"/>
      <c r="C19" s="183"/>
      <c r="D19" s="184"/>
      <c r="E19" s="173"/>
      <c r="F19" s="178"/>
      <c r="G19" s="75"/>
      <c r="J19" s="175" t="s">
        <v>708</v>
      </c>
      <c r="K19" s="163"/>
      <c r="L19" s="167"/>
      <c r="M19" s="161" t="s">
        <v>707</v>
      </c>
      <c r="N19" s="163"/>
      <c r="O19" s="164"/>
    </row>
    <row r="20" spans="1:15" ht="32.25" customHeight="1" thickBot="1">
      <c r="A20" s="187"/>
      <c r="B20" s="174"/>
      <c r="C20" s="185"/>
      <c r="D20" s="186"/>
      <c r="E20" s="174"/>
      <c r="F20" s="179"/>
      <c r="G20" s="75"/>
      <c r="J20" s="177"/>
      <c r="K20" s="169"/>
      <c r="L20" s="172"/>
      <c r="M20" s="171"/>
      <c r="N20" s="169"/>
      <c r="O20" s="170"/>
    </row>
    <row r="21" spans="1:15" ht="19.5" customHeight="1">
      <c r="A21" s="180" t="s">
        <v>706</v>
      </c>
      <c r="B21" s="173"/>
      <c r="C21" s="183"/>
      <c r="D21" s="184"/>
      <c r="E21" s="173"/>
      <c r="F21" s="178"/>
      <c r="G21" s="75"/>
      <c r="J21" s="82"/>
      <c r="K21" s="81"/>
      <c r="L21" s="81"/>
      <c r="M21" s="81"/>
      <c r="N21" s="81"/>
      <c r="O21" s="80"/>
    </row>
    <row r="22" spans="1:15" ht="31.5" customHeight="1">
      <c r="A22" s="187"/>
      <c r="B22" s="174"/>
      <c r="C22" s="185"/>
      <c r="D22" s="186"/>
      <c r="E22" s="174"/>
      <c r="F22" s="179"/>
      <c r="G22" s="75"/>
      <c r="J22" s="77" t="s">
        <v>705</v>
      </c>
      <c r="O22" s="76"/>
    </row>
    <row r="23" spans="1:15" ht="18" customHeight="1">
      <c r="A23" s="180" t="s">
        <v>702</v>
      </c>
      <c r="B23" s="173"/>
      <c r="C23" s="183"/>
      <c r="D23" s="184"/>
      <c r="E23" s="173"/>
      <c r="F23" s="178"/>
      <c r="G23" s="75"/>
      <c r="J23" s="77"/>
      <c r="O23" s="76"/>
    </row>
    <row r="24" spans="1:15" ht="32.25" customHeight="1">
      <c r="A24" s="187"/>
      <c r="B24" s="174"/>
      <c r="C24" s="185"/>
      <c r="D24" s="186"/>
      <c r="E24" s="174"/>
      <c r="F24" s="179"/>
      <c r="G24" s="75"/>
      <c r="J24" s="77" t="s">
        <v>704</v>
      </c>
      <c r="O24" s="76"/>
    </row>
    <row r="25" spans="1:15" ht="19.5" customHeight="1">
      <c r="A25" s="180" t="s">
        <v>702</v>
      </c>
      <c r="B25" s="173"/>
      <c r="C25" s="183"/>
      <c r="D25" s="184"/>
      <c r="E25" s="173"/>
      <c r="F25" s="178"/>
      <c r="G25" s="75"/>
      <c r="J25" s="77"/>
      <c r="O25" s="76"/>
    </row>
    <row r="26" spans="1:15" ht="31.5" customHeight="1">
      <c r="A26" s="187"/>
      <c r="B26" s="174"/>
      <c r="C26" s="185"/>
      <c r="D26" s="186"/>
      <c r="E26" s="174"/>
      <c r="F26" s="179"/>
      <c r="G26" s="75"/>
      <c r="J26" s="77" t="s">
        <v>703</v>
      </c>
      <c r="O26" s="76"/>
    </row>
    <row r="27" spans="1:15" ht="18" customHeight="1">
      <c r="A27" s="180" t="s">
        <v>702</v>
      </c>
      <c r="B27" s="173"/>
      <c r="C27" s="183"/>
      <c r="D27" s="184"/>
      <c r="E27" s="173"/>
      <c r="F27" s="178"/>
      <c r="G27" s="75"/>
      <c r="J27" s="77"/>
      <c r="O27" s="76"/>
    </row>
    <row r="28" spans="1:15" ht="32.25" customHeight="1" thickBot="1">
      <c r="A28" s="181"/>
      <c r="B28" s="182"/>
      <c r="C28" s="189"/>
      <c r="D28" s="190"/>
      <c r="E28" s="182"/>
      <c r="F28" s="188"/>
      <c r="G28" s="75"/>
      <c r="J28" s="195" t="s">
        <v>701</v>
      </c>
      <c r="K28" s="196"/>
      <c r="L28" s="196"/>
      <c r="M28" s="196"/>
      <c r="N28" s="196"/>
      <c r="O28" s="197"/>
    </row>
    <row r="29" spans="1:15" ht="26.25" customHeight="1" thickBot="1">
      <c r="J29" s="74"/>
      <c r="K29" s="73"/>
      <c r="L29" s="73"/>
      <c r="M29" s="73"/>
      <c r="N29" s="73"/>
      <c r="O29" s="72"/>
    </row>
    <row r="30" spans="1:15" s="71" customFormat="1" ht="26.25" customHeight="1">
      <c r="A30" s="70" t="s">
        <v>748</v>
      </c>
    </row>
    <row r="31" spans="1:15" s="71" customFormat="1" ht="26.25" customHeight="1">
      <c r="A31" s="70" t="s">
        <v>700</v>
      </c>
    </row>
    <row r="32" spans="1:15" ht="26.25" customHeight="1"/>
    <row r="33" ht="26.25" customHeight="1"/>
    <row r="34" ht="26.25" customHeight="1"/>
    <row r="35" ht="26.25" customHeight="1"/>
    <row r="36" ht="26.25" customHeight="1"/>
    <row r="37" ht="26.25" customHeight="1"/>
    <row r="38" ht="26.25" customHeight="1"/>
    <row r="39" ht="26.25" customHeight="1"/>
    <row r="40" ht="26.25" customHeight="1"/>
    <row r="41" ht="26.25" customHeight="1"/>
  </sheetData>
  <mergeCells count="97">
    <mergeCell ref="C9:D9"/>
    <mergeCell ref="J5:J6"/>
    <mergeCell ref="C7:D7"/>
    <mergeCell ref="C10:D10"/>
    <mergeCell ref="F7:F8"/>
    <mergeCell ref="E9:E10"/>
    <mergeCell ref="C8:D8"/>
    <mergeCell ref="E7:E8"/>
    <mergeCell ref="L6:M6"/>
    <mergeCell ref="L5:M5"/>
    <mergeCell ref="K5:K6"/>
    <mergeCell ref="C6:F6"/>
    <mergeCell ref="J28:O28"/>
    <mergeCell ref="J3:O3"/>
    <mergeCell ref="M9:O10"/>
    <mergeCell ref="J9:L10"/>
    <mergeCell ref="C11:D11"/>
    <mergeCell ref="F9:F10"/>
    <mergeCell ref="C15:D15"/>
    <mergeCell ref="C16:D16"/>
    <mergeCell ref="F11:F12"/>
    <mergeCell ref="F21:F22"/>
    <mergeCell ref="J15:J16"/>
    <mergeCell ref="J13:J14"/>
    <mergeCell ref="F15:F16"/>
    <mergeCell ref="C12:D12"/>
    <mergeCell ref="C14:D14"/>
    <mergeCell ref="C13:D13"/>
    <mergeCell ref="A15:A16"/>
    <mergeCell ref="B15:B16"/>
    <mergeCell ref="A5:A6"/>
    <mergeCell ref="A7:A8"/>
    <mergeCell ref="B7:B8"/>
    <mergeCell ref="A9:A10"/>
    <mergeCell ref="A11:A12"/>
    <mergeCell ref="B11:B12"/>
    <mergeCell ref="B9:B10"/>
    <mergeCell ref="A13:A14"/>
    <mergeCell ref="B13:B14"/>
    <mergeCell ref="B5:B6"/>
    <mergeCell ref="A19:A20"/>
    <mergeCell ref="B19:B20"/>
    <mergeCell ref="C19:D19"/>
    <mergeCell ref="B17:B18"/>
    <mergeCell ref="C17:D17"/>
    <mergeCell ref="C18:D18"/>
    <mergeCell ref="A17:A18"/>
    <mergeCell ref="C20:D20"/>
    <mergeCell ref="F27:F28"/>
    <mergeCell ref="C28:D28"/>
    <mergeCell ref="E25:E26"/>
    <mergeCell ref="F25:F26"/>
    <mergeCell ref="C23:D23"/>
    <mergeCell ref="E23:E24"/>
    <mergeCell ref="C24:D24"/>
    <mergeCell ref="C26:D26"/>
    <mergeCell ref="F23:F24"/>
    <mergeCell ref="A27:A28"/>
    <mergeCell ref="B27:B28"/>
    <mergeCell ref="C27:D27"/>
    <mergeCell ref="E27:E28"/>
    <mergeCell ref="C22:D22"/>
    <mergeCell ref="C25:D25"/>
    <mergeCell ref="A23:A24"/>
    <mergeCell ref="A21:A22"/>
    <mergeCell ref="B21:B22"/>
    <mergeCell ref="C21:D21"/>
    <mergeCell ref="B23:B24"/>
    <mergeCell ref="A25:A26"/>
    <mergeCell ref="B25:B26"/>
    <mergeCell ref="E21:E22"/>
    <mergeCell ref="E11:E12"/>
    <mergeCell ref="E17:E18"/>
    <mergeCell ref="J11:J12"/>
    <mergeCell ref="J19:J20"/>
    <mergeCell ref="J17:J18"/>
    <mergeCell ref="F13:F14"/>
    <mergeCell ref="F17:F18"/>
    <mergeCell ref="F19:F20"/>
    <mergeCell ref="E15:E16"/>
    <mergeCell ref="E19:E20"/>
    <mergeCell ref="E13:E14"/>
    <mergeCell ref="M17:M18"/>
    <mergeCell ref="N17:O18"/>
    <mergeCell ref="K13:L14"/>
    <mergeCell ref="M11:M12"/>
    <mergeCell ref="N19:O20"/>
    <mergeCell ref="N15:O16"/>
    <mergeCell ref="M15:M16"/>
    <mergeCell ref="N11:O12"/>
    <mergeCell ref="M13:M14"/>
    <mergeCell ref="N13:O14"/>
    <mergeCell ref="M19:M20"/>
    <mergeCell ref="K19:L20"/>
    <mergeCell ref="K17:L18"/>
    <mergeCell ref="K11:L12"/>
    <mergeCell ref="K15:L16"/>
  </mergeCells>
  <phoneticPr fontId="2"/>
  <pageMargins left="1.6" right="0.78700000000000003" top="0.98399999999999999" bottom="0.98399999999999999" header="0.51200000000000001" footer="0.51200000000000001"/>
  <pageSetup paperSize="9" scale="70" orientation="portrait" r:id="rId1"/>
  <headerFooter alignWithMargins="0"/>
  <colBreaks count="1" manualBreakCount="1">
    <brk id="8" max="32" man="1"/>
  </col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66FF"/>
  </sheetPr>
  <dimension ref="A1:G43"/>
  <sheetViews>
    <sheetView zoomScaleNormal="100" zoomScaleSheetLayoutView="85" workbookViewId="0">
      <selection activeCell="D25" sqref="D25:D26"/>
    </sheetView>
  </sheetViews>
  <sheetFormatPr defaultColWidth="8.75" defaultRowHeight="13.5"/>
  <cols>
    <col min="1" max="1" width="7.75" style="54" customWidth="1"/>
    <col min="2" max="2" width="9.375" style="54" customWidth="1"/>
    <col min="3" max="3" width="24.5" style="54" customWidth="1"/>
    <col min="4" max="4" width="9.5" style="54" bestFit="1" customWidth="1"/>
    <col min="5" max="5" width="19.375" style="54" bestFit="1" customWidth="1"/>
    <col min="6" max="6" width="15.625" style="54" customWidth="1"/>
    <col min="7" max="7" width="9.625" style="54" customWidth="1"/>
    <col min="8" max="16384" width="8.75" style="54"/>
  </cols>
  <sheetData>
    <row r="1" spans="1:7">
      <c r="A1" s="54" t="s">
        <v>737</v>
      </c>
    </row>
    <row r="2" spans="1:7" ht="22.5" customHeight="1">
      <c r="A2" s="229" t="s">
        <v>749</v>
      </c>
      <c r="B2" s="229"/>
      <c r="C2" s="229"/>
      <c r="D2" s="229"/>
      <c r="E2" s="229"/>
      <c r="F2" s="229"/>
      <c r="G2" s="229"/>
    </row>
    <row r="3" spans="1:7" ht="21.75" customHeight="1">
      <c r="A3" s="121" t="s">
        <v>750</v>
      </c>
      <c r="B3" s="121"/>
      <c r="C3" s="121"/>
      <c r="D3" s="121"/>
      <c r="E3" s="121"/>
      <c r="F3" s="121"/>
      <c r="G3" s="121"/>
    </row>
    <row r="4" spans="1:7" ht="12" customHeight="1">
      <c r="A4" s="69"/>
      <c r="B4" s="69"/>
      <c r="C4" s="69"/>
      <c r="D4" s="69"/>
      <c r="E4" s="69"/>
      <c r="F4" s="69"/>
    </row>
    <row r="5" spans="1:7" ht="18" customHeight="1">
      <c r="A5" s="69"/>
      <c r="B5" s="69"/>
      <c r="C5" s="69"/>
      <c r="D5" s="69"/>
      <c r="E5" s="122" t="s">
        <v>736</v>
      </c>
      <c r="F5" s="123"/>
    </row>
    <row r="6" spans="1:7" ht="18" customHeight="1">
      <c r="A6" s="69"/>
      <c r="B6" s="69"/>
      <c r="C6" s="69"/>
      <c r="D6" s="69"/>
      <c r="E6" s="68" t="str">
        <f>""&amp;IF(B17="","参加料1,600円×","参加料1,600円×"&amp;COUNT($B$17:$B$36)&amp;"人")</f>
        <v>参加料1,600円×</v>
      </c>
      <c r="F6" s="67" t="str">
        <f>""&amp;IF(B17="","","計　　"&amp;DOLLAR(COUNT($B$17:$B$36)*1600,0)&amp;"円")</f>
        <v/>
      </c>
    </row>
    <row r="7" spans="1:7" ht="21.75" customHeight="1">
      <c r="A7" s="124" t="s">
        <v>735</v>
      </c>
      <c r="B7" s="124"/>
      <c r="C7" s="124"/>
      <c r="D7" s="124"/>
      <c r="E7" s="124"/>
      <c r="F7" s="124"/>
    </row>
    <row r="8" spans="1:7" ht="14.25">
      <c r="A8" s="66"/>
      <c r="B8" s="65" t="s">
        <v>691</v>
      </c>
      <c r="C8" s="125" t="s">
        <v>696</v>
      </c>
      <c r="D8" s="125"/>
      <c r="E8" s="125" t="s">
        <v>695</v>
      </c>
      <c r="F8" s="125"/>
    </row>
    <row r="9" spans="1:7" ht="13.5" customHeight="1">
      <c r="A9" s="126" t="s">
        <v>694</v>
      </c>
      <c r="B9" s="129"/>
      <c r="C9" s="64" t="str">
        <f>IF(C10="まず、ここを入力","",VLOOKUP(C10,データ!$AB$4:$AH$60,2,0))</f>
        <v/>
      </c>
      <c r="D9" s="126" t="s">
        <v>693</v>
      </c>
      <c r="E9" s="223" t="str">
        <f>IF(C10="まず、ここを入力","",VLOOKUP(C10,データ!$AB$4:$AJ$60,5,0))</f>
        <v/>
      </c>
      <c r="F9" s="224"/>
    </row>
    <row r="10" spans="1:7" ht="13.5" customHeight="1">
      <c r="A10" s="127"/>
      <c r="B10" s="130"/>
      <c r="C10" s="130" t="s">
        <v>304</v>
      </c>
      <c r="D10" s="127"/>
      <c r="E10" s="225"/>
      <c r="F10" s="226"/>
    </row>
    <row r="11" spans="1:7" ht="13.5" customHeight="1">
      <c r="A11" s="128"/>
      <c r="B11" s="131"/>
      <c r="C11" s="131"/>
      <c r="D11" s="128"/>
      <c r="E11" s="227"/>
      <c r="F11" s="228"/>
    </row>
    <row r="12" spans="1:7">
      <c r="A12" s="152" t="s">
        <v>4</v>
      </c>
      <c r="B12" s="152"/>
      <c r="C12" s="153"/>
      <c r="D12" s="154"/>
      <c r="E12" s="151" t="s">
        <v>746</v>
      </c>
      <c r="F12" s="151"/>
    </row>
    <row r="13" spans="1:7" ht="7.5" customHeight="1">
      <c r="A13" s="138" t="s">
        <v>692</v>
      </c>
      <c r="B13" s="139"/>
      <c r="C13" s="142"/>
      <c r="D13" s="143"/>
      <c r="E13" s="151"/>
      <c r="F13" s="151"/>
    </row>
    <row r="14" spans="1:7" ht="21.75" customHeight="1">
      <c r="A14" s="140"/>
      <c r="B14" s="141"/>
      <c r="C14" s="144"/>
      <c r="D14" s="145"/>
      <c r="E14" s="146" t="s">
        <v>747</v>
      </c>
      <c r="F14" s="146"/>
    </row>
    <row r="15" spans="1:7">
      <c r="A15" s="63"/>
    </row>
    <row r="16" spans="1:7">
      <c r="A16" s="58" t="s">
        <v>691</v>
      </c>
      <c r="B16" s="58" t="s">
        <v>690</v>
      </c>
      <c r="C16" s="58" t="s">
        <v>689</v>
      </c>
      <c r="D16" s="58" t="s">
        <v>688</v>
      </c>
      <c r="E16" s="58" t="s">
        <v>687</v>
      </c>
      <c r="F16" s="58" t="s">
        <v>734</v>
      </c>
      <c r="G16" s="58" t="s">
        <v>685</v>
      </c>
    </row>
    <row r="17" spans="1:7" ht="13.5" customHeight="1">
      <c r="A17" s="148">
        <v>1</v>
      </c>
      <c r="B17" s="148"/>
      <c r="C17" s="62" t="str">
        <f>IF(B17="","",VLOOKUP(B17,データ!$S$4:$Y$408,3,0))</f>
        <v/>
      </c>
      <c r="D17" s="219" t="str">
        <f>IF(B17="","",VLOOKUP(B17,データ!$S$4:$Y$408,4,0))</f>
        <v/>
      </c>
      <c r="E17" s="221" t="str">
        <f>IF(B17="","",VLOOKUP(B17,データ!$S$4:$Y$408,6,0))</f>
        <v/>
      </c>
      <c r="F17" s="147"/>
      <c r="G17" s="147"/>
    </row>
    <row r="18" spans="1:7" ht="17.25" customHeight="1">
      <c r="A18" s="148"/>
      <c r="B18" s="148"/>
      <c r="C18" s="89" t="str">
        <f>IF(B17="","",VLOOKUP(B17,データ!$S$4:$Y$408,2,0))</f>
        <v/>
      </c>
      <c r="D18" s="220"/>
      <c r="E18" s="222"/>
      <c r="F18" s="147"/>
      <c r="G18" s="147"/>
    </row>
    <row r="19" spans="1:7" ht="13.5" customHeight="1">
      <c r="A19" s="148">
        <v>2</v>
      </c>
      <c r="B19" s="148"/>
      <c r="C19" s="62" t="str">
        <f>IF(B19="","",VLOOKUP(B19,データ!$S$4:$Y$408,3,0))</f>
        <v/>
      </c>
      <c r="D19" s="219" t="str">
        <f>IF(B19="","",VLOOKUP(B19,データ!$S$4:$Y$408,4,0))</f>
        <v/>
      </c>
      <c r="E19" s="221" t="str">
        <f>IF(B19="","",VLOOKUP(B19,データ!$S$4:$Y$408,6,0))</f>
        <v/>
      </c>
      <c r="F19" s="147"/>
      <c r="G19" s="147"/>
    </row>
    <row r="20" spans="1:7" ht="17.25">
      <c r="A20" s="148"/>
      <c r="B20" s="148"/>
      <c r="C20" s="89" t="str">
        <f>IF(B19="","",VLOOKUP(B19,データ!$S$4:$Y$408,2,0))</f>
        <v/>
      </c>
      <c r="D20" s="220"/>
      <c r="E20" s="222"/>
      <c r="F20" s="147"/>
      <c r="G20" s="147"/>
    </row>
    <row r="21" spans="1:7" ht="13.5" customHeight="1">
      <c r="A21" s="148">
        <v>3</v>
      </c>
      <c r="B21" s="148"/>
      <c r="C21" s="62" t="str">
        <f>IF(B21="","",VLOOKUP(B21,データ!$S$4:$Y$408,3,0))</f>
        <v/>
      </c>
      <c r="D21" s="219" t="str">
        <f>IF(B21="","",VLOOKUP(B21,データ!$S$4:$Y$408,4,0))</f>
        <v/>
      </c>
      <c r="E21" s="221" t="str">
        <f>IF(B21="","",VLOOKUP(B21,データ!$S$4:$Y$408,6,0))</f>
        <v/>
      </c>
      <c r="F21" s="147"/>
      <c r="G21" s="147"/>
    </row>
    <row r="22" spans="1:7" ht="17.25">
      <c r="A22" s="148"/>
      <c r="B22" s="148"/>
      <c r="C22" s="89" t="str">
        <f>IF(B21="","",VLOOKUP(B21,データ!$S$4:$Y$408,2,0))</f>
        <v/>
      </c>
      <c r="D22" s="220"/>
      <c r="E22" s="222"/>
      <c r="F22" s="147"/>
      <c r="G22" s="147"/>
    </row>
    <row r="23" spans="1:7" ht="13.5" customHeight="1">
      <c r="A23" s="148">
        <v>4</v>
      </c>
      <c r="B23" s="148"/>
      <c r="C23" s="62" t="str">
        <f>IF(B23="","",VLOOKUP(B23,データ!$S$4:$Y$408,3,0))</f>
        <v/>
      </c>
      <c r="D23" s="219" t="str">
        <f>IF(B23="","",VLOOKUP(B23,データ!$S$4:$Y$408,4,0))</f>
        <v/>
      </c>
      <c r="E23" s="221" t="str">
        <f>IF(B23="","",VLOOKUP(B23,データ!$S$4:$Y$408,6,0))</f>
        <v/>
      </c>
      <c r="F23" s="147"/>
      <c r="G23" s="147"/>
    </row>
    <row r="24" spans="1:7" ht="17.25">
      <c r="A24" s="148"/>
      <c r="B24" s="148"/>
      <c r="C24" s="89" t="str">
        <f>IF(B23="","",VLOOKUP(B23,データ!$S$4:$Y$408,2,0))</f>
        <v/>
      </c>
      <c r="D24" s="220"/>
      <c r="E24" s="222"/>
      <c r="F24" s="147"/>
      <c r="G24" s="147"/>
    </row>
    <row r="25" spans="1:7" ht="13.5" customHeight="1">
      <c r="A25" s="148">
        <v>5</v>
      </c>
      <c r="B25" s="148"/>
      <c r="C25" s="62" t="str">
        <f>IF(B25="","",VLOOKUP(B25,データ!$S$4:$Y$408,3,0))</f>
        <v/>
      </c>
      <c r="D25" s="219" t="str">
        <f>IF(B25="","",VLOOKUP(B25,データ!$S$4:$Y$408,4,0))</f>
        <v/>
      </c>
      <c r="E25" s="221" t="str">
        <f>IF(B25="","",VLOOKUP(B25,データ!$S$4:$Y$408,6,0))</f>
        <v/>
      </c>
      <c r="F25" s="147"/>
      <c r="G25" s="147"/>
    </row>
    <row r="26" spans="1:7" ht="17.25">
      <c r="A26" s="148"/>
      <c r="B26" s="148"/>
      <c r="C26" s="89" t="str">
        <f>IF(B25="","",VLOOKUP(B25,データ!$S$4:$Y$408,2,0))</f>
        <v/>
      </c>
      <c r="D26" s="220"/>
      <c r="E26" s="222"/>
      <c r="F26" s="147"/>
      <c r="G26" s="147"/>
    </row>
    <row r="27" spans="1:7" ht="13.5" customHeight="1">
      <c r="A27" s="148">
        <v>6</v>
      </c>
      <c r="B27" s="148"/>
      <c r="C27" s="62" t="str">
        <f>IF(B27="","",VLOOKUP(B27,データ!$S$4:$Y$408,3,0))</f>
        <v/>
      </c>
      <c r="D27" s="219" t="str">
        <f>IF(B27="","",VLOOKUP(B27,データ!$S$4:$Y$408,4,0))</f>
        <v/>
      </c>
      <c r="E27" s="221" t="str">
        <f>IF(B27="","",VLOOKUP(B27,データ!$S$4:$Y$408,6,0))</f>
        <v/>
      </c>
      <c r="F27" s="147"/>
      <c r="G27" s="147"/>
    </row>
    <row r="28" spans="1:7" ht="17.25">
      <c r="A28" s="148"/>
      <c r="B28" s="148"/>
      <c r="C28" s="89" t="str">
        <f>IF(B27="","",VLOOKUP(B27,データ!$S$4:$Y$408,2,0))</f>
        <v/>
      </c>
      <c r="D28" s="220"/>
      <c r="E28" s="222"/>
      <c r="F28" s="147"/>
      <c r="G28" s="147"/>
    </row>
    <row r="29" spans="1:7" ht="13.5" customHeight="1">
      <c r="A29" s="148">
        <v>7</v>
      </c>
      <c r="B29" s="148"/>
      <c r="C29" s="62" t="str">
        <f>IF(B29="","",VLOOKUP(B29,データ!$S$4:$Y$408,3,0))</f>
        <v/>
      </c>
      <c r="D29" s="219" t="str">
        <f>IF(B29="","",VLOOKUP(B29,データ!$S$4:$Y$408,4,0))</f>
        <v/>
      </c>
      <c r="E29" s="221" t="str">
        <f>IF(B29="","",VLOOKUP(B29,データ!$S$4:$Y$408,6,0))</f>
        <v/>
      </c>
      <c r="F29" s="147"/>
      <c r="G29" s="147"/>
    </row>
    <row r="30" spans="1:7" ht="17.25">
      <c r="A30" s="148"/>
      <c r="B30" s="148"/>
      <c r="C30" s="89" t="str">
        <f>IF(B29="","",VLOOKUP(B29,データ!$S$4:$Y$408,2,0))</f>
        <v/>
      </c>
      <c r="D30" s="220"/>
      <c r="E30" s="222"/>
      <c r="F30" s="147"/>
      <c r="G30" s="147"/>
    </row>
    <row r="31" spans="1:7" ht="13.5" customHeight="1">
      <c r="A31" s="148">
        <v>8</v>
      </c>
      <c r="B31" s="148"/>
      <c r="C31" s="62"/>
      <c r="D31" s="219"/>
      <c r="E31" s="221"/>
      <c r="F31" s="147"/>
      <c r="G31" s="147"/>
    </row>
    <row r="32" spans="1:7" ht="17.25">
      <c r="A32" s="148"/>
      <c r="B32" s="148"/>
      <c r="C32" s="89"/>
      <c r="D32" s="220"/>
      <c r="E32" s="222"/>
      <c r="F32" s="147"/>
      <c r="G32" s="147"/>
    </row>
    <row r="33" spans="1:6">
      <c r="A33" s="155"/>
      <c r="B33" s="156"/>
      <c r="C33" s="156"/>
      <c r="D33" s="157"/>
      <c r="E33" s="60" t="s">
        <v>733</v>
      </c>
      <c r="F33" s="59" t="e">
        <f>AVERAGE(F17:F32)</f>
        <v>#DIV/0!</v>
      </c>
    </row>
    <row r="34" spans="1:6">
      <c r="A34" s="148" t="s">
        <v>683</v>
      </c>
      <c r="B34" s="148"/>
      <c r="C34" s="148"/>
      <c r="D34" s="148"/>
      <c r="E34" s="148"/>
      <c r="F34" s="148"/>
    </row>
    <row r="35" spans="1:6" ht="43.15" customHeight="1">
      <c r="A35" s="159" t="s">
        <v>1943</v>
      </c>
      <c r="B35" s="159"/>
      <c r="C35" s="159"/>
      <c r="D35" s="159"/>
      <c r="E35" s="159"/>
      <c r="F35" s="159"/>
    </row>
    <row r="36" spans="1:6">
      <c r="A36" s="158" t="s">
        <v>682</v>
      </c>
      <c r="B36" s="158"/>
      <c r="C36" s="158"/>
      <c r="D36" s="158"/>
      <c r="E36" s="158"/>
      <c r="F36" s="158"/>
    </row>
    <row r="38" spans="1:6">
      <c r="B38" s="54" t="s">
        <v>681</v>
      </c>
    </row>
    <row r="39" spans="1:6">
      <c r="B39" s="54" t="s">
        <v>680</v>
      </c>
    </row>
    <row r="41" spans="1:6">
      <c r="B41" s="56" t="s">
        <v>13</v>
      </c>
      <c r="C41" s="57"/>
      <c r="D41" s="57"/>
      <c r="E41" s="57"/>
    </row>
    <row r="43" spans="1:6" ht="14.25">
      <c r="B43" s="56" t="s">
        <v>679</v>
      </c>
      <c r="C43" s="160" t="str">
        <f>IF(B5="","",C6&amp;"高等学校長")</f>
        <v/>
      </c>
      <c r="D43" s="160"/>
      <c r="E43" s="160"/>
      <c r="F43" s="55" t="s">
        <v>678</v>
      </c>
    </row>
  </sheetData>
  <mergeCells count="72">
    <mergeCell ref="G25:G26"/>
    <mergeCell ref="G27:G28"/>
    <mergeCell ref="G29:G30"/>
    <mergeCell ref="G31:G32"/>
    <mergeCell ref="G17:G18"/>
    <mergeCell ref="G19:G20"/>
    <mergeCell ref="G21:G22"/>
    <mergeCell ref="G23:G24"/>
    <mergeCell ref="A2:G2"/>
    <mergeCell ref="A13:B14"/>
    <mergeCell ref="C13:D14"/>
    <mergeCell ref="E14:F14"/>
    <mergeCell ref="F17:F18"/>
    <mergeCell ref="A17:A18"/>
    <mergeCell ref="B17:B18"/>
    <mergeCell ref="D17:D18"/>
    <mergeCell ref="E17:E18"/>
    <mergeCell ref="D9:D11"/>
    <mergeCell ref="A7:F7"/>
    <mergeCell ref="A12:B12"/>
    <mergeCell ref="C12:D12"/>
    <mergeCell ref="E8:F8"/>
    <mergeCell ref="A9:A11"/>
    <mergeCell ref="B9:B11"/>
    <mergeCell ref="A3:G3"/>
    <mergeCell ref="E5:F5"/>
    <mergeCell ref="A19:A20"/>
    <mergeCell ref="B19:B20"/>
    <mergeCell ref="D19:D20"/>
    <mergeCell ref="E19:E20"/>
    <mergeCell ref="F19:F20"/>
    <mergeCell ref="C10:C11"/>
    <mergeCell ref="E9:F11"/>
    <mergeCell ref="C8:D8"/>
    <mergeCell ref="E12:F13"/>
    <mergeCell ref="F27:F28"/>
    <mergeCell ref="A25:A26"/>
    <mergeCell ref="B25:B26"/>
    <mergeCell ref="F21:F22"/>
    <mergeCell ref="A23:A24"/>
    <mergeCell ref="B23:B24"/>
    <mergeCell ref="D23:D24"/>
    <mergeCell ref="E23:E24"/>
    <mergeCell ref="F23:F24"/>
    <mergeCell ref="A21:A22"/>
    <mergeCell ref="B21:B22"/>
    <mergeCell ref="D21:D22"/>
    <mergeCell ref="E21:E22"/>
    <mergeCell ref="D25:D26"/>
    <mergeCell ref="E25:E26"/>
    <mergeCell ref="F25:F26"/>
    <mergeCell ref="A35:F35"/>
    <mergeCell ref="A36:F36"/>
    <mergeCell ref="C43:E43"/>
    <mergeCell ref="F29:F30"/>
    <mergeCell ref="A31:A32"/>
    <mergeCell ref="B31:B32"/>
    <mergeCell ref="D31:D32"/>
    <mergeCell ref="C34:D34"/>
    <mergeCell ref="E34:F34"/>
    <mergeCell ref="A34:B34"/>
    <mergeCell ref="F31:F32"/>
    <mergeCell ref="A27:A28"/>
    <mergeCell ref="B27:B28"/>
    <mergeCell ref="D27:D28"/>
    <mergeCell ref="E27:E28"/>
    <mergeCell ref="A33:D33"/>
    <mergeCell ref="E31:E32"/>
    <mergeCell ref="A29:A30"/>
    <mergeCell ref="B29:B30"/>
    <mergeCell ref="D29:D30"/>
    <mergeCell ref="E29:E30"/>
  </mergeCells>
  <phoneticPr fontId="2"/>
  <conditionalFormatting sqref="C10:C11">
    <cfRule type="cellIs" dxfId="0" priority="1" stopIfTrue="1" operator="equal">
      <formula>"まず、ここを入力"</formula>
    </cfRule>
  </conditionalFormatting>
  <dataValidations count="1">
    <dataValidation type="list" allowBlank="1" showInputMessage="1" showErrorMessage="1" sqref="G17:G32">
      <formula1>"良好"</formula1>
    </dataValidation>
  </dataValidations>
  <pageMargins left="0.7" right="0.7" top="0.75" bottom="0.75" header="0.3" footer="0.3"/>
  <pageSetup paperSize="9"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データ!$AB$4:$AB$52</xm:f>
          </x14:formula1>
          <xm:sqref>C10:C11</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48"/>
  <sheetViews>
    <sheetView view="pageBreakPreview" topLeftCell="A22" zoomScale="75" zoomScaleNormal="75" workbookViewId="0">
      <selection activeCell="E42" sqref="E42"/>
    </sheetView>
  </sheetViews>
  <sheetFormatPr defaultColWidth="9" defaultRowHeight="13.5"/>
  <cols>
    <col min="1" max="1" width="13.5" style="90" customWidth="1"/>
    <col min="2" max="2" width="17" style="90" customWidth="1"/>
    <col min="3" max="4" width="13.125" style="90" customWidth="1"/>
    <col min="5" max="5" width="9" style="90"/>
    <col min="6" max="6" width="12.75" style="90" customWidth="1"/>
    <col min="7" max="8" width="9" style="90"/>
    <col min="9" max="9" width="3" style="90" customWidth="1"/>
    <col min="10" max="10" width="13.125" style="90" customWidth="1"/>
    <col min="11" max="11" width="13" style="90" customWidth="1"/>
    <col min="12" max="12" width="17.375" style="90" customWidth="1"/>
    <col min="13" max="13" width="16.125" style="90" customWidth="1"/>
    <col min="14" max="14" width="31.75" style="90" customWidth="1"/>
    <col min="15" max="15" width="3.75" style="90" customWidth="1"/>
    <col min="16" max="16" width="1.375" style="90" customWidth="1"/>
    <col min="17" max="17" width="4.5" style="90" customWidth="1"/>
    <col min="18" max="16384" width="9" style="90"/>
  </cols>
  <sheetData>
    <row r="1" spans="1:16" ht="26.25" customHeight="1">
      <c r="A1" s="88" t="s">
        <v>743</v>
      </c>
      <c r="J1" s="88" t="s">
        <v>742</v>
      </c>
    </row>
    <row r="2" spans="1:16" ht="26.25" customHeight="1">
      <c r="A2" s="70"/>
      <c r="B2" s="70"/>
      <c r="C2" s="70"/>
      <c r="D2" s="70"/>
      <c r="E2" s="70"/>
      <c r="F2" s="70"/>
      <c r="G2" s="70"/>
      <c r="H2" s="70"/>
      <c r="I2" s="70"/>
      <c r="J2" s="70"/>
      <c r="K2" s="70"/>
      <c r="L2" s="70"/>
      <c r="M2" s="70"/>
      <c r="N2" s="70"/>
      <c r="O2" s="70"/>
      <c r="P2" s="70"/>
    </row>
    <row r="3" spans="1:16" s="70" customFormat="1" ht="26.25" customHeight="1">
      <c r="C3" s="87" t="s">
        <v>741</v>
      </c>
      <c r="J3" s="198" t="s">
        <v>740</v>
      </c>
      <c r="K3" s="198"/>
      <c r="L3" s="198"/>
      <c r="M3" s="198"/>
      <c r="N3" s="198"/>
      <c r="O3" s="198"/>
    </row>
    <row r="4" spans="1:16" s="70" customFormat="1" ht="26.25" customHeight="1" thickBot="1"/>
    <row r="5" spans="1:16" s="70" customFormat="1" ht="19.5" customHeight="1">
      <c r="A5" s="230" t="s">
        <v>728</v>
      </c>
      <c r="B5" s="205"/>
      <c r="C5" s="86" t="s">
        <v>726</v>
      </c>
      <c r="D5" s="81"/>
      <c r="E5" s="81"/>
      <c r="F5" s="80"/>
      <c r="J5" s="237" t="s">
        <v>727</v>
      </c>
      <c r="K5" s="239"/>
      <c r="L5" s="209" t="s">
        <v>726</v>
      </c>
      <c r="M5" s="210"/>
      <c r="N5" s="85" t="s">
        <v>725</v>
      </c>
      <c r="O5" s="80"/>
    </row>
    <row r="6" spans="1:16" s="70" customFormat="1" ht="33" customHeight="1" thickBot="1">
      <c r="A6" s="231"/>
      <c r="B6" s="206"/>
      <c r="C6" s="169"/>
      <c r="D6" s="213"/>
      <c r="E6" s="213"/>
      <c r="F6" s="170"/>
      <c r="J6" s="238"/>
      <c r="K6" s="240"/>
      <c r="L6" s="169"/>
      <c r="M6" s="172"/>
      <c r="N6" s="84"/>
      <c r="O6" s="83" t="s">
        <v>724</v>
      </c>
    </row>
    <row r="7" spans="1:16" s="70" customFormat="1" ht="26.25" customHeight="1">
      <c r="A7" s="193" t="s">
        <v>723</v>
      </c>
      <c r="B7" s="235" t="s">
        <v>722</v>
      </c>
      <c r="C7" s="216" t="s">
        <v>721</v>
      </c>
      <c r="D7" s="217"/>
      <c r="E7" s="194" t="s">
        <v>720</v>
      </c>
      <c r="F7" s="218" t="s">
        <v>719</v>
      </c>
    </row>
    <row r="8" spans="1:16" s="70" customFormat="1" ht="26.25" customHeight="1" thickBot="1">
      <c r="A8" s="187"/>
      <c r="B8" s="236"/>
      <c r="C8" s="185" t="s">
        <v>718</v>
      </c>
      <c r="D8" s="186"/>
      <c r="E8" s="174"/>
      <c r="F8" s="179"/>
    </row>
    <row r="9" spans="1:16" s="70" customFormat="1" ht="19.5" customHeight="1">
      <c r="A9" s="180" t="s">
        <v>717</v>
      </c>
      <c r="B9" s="173"/>
      <c r="C9" s="183"/>
      <c r="D9" s="184"/>
      <c r="E9" s="173"/>
      <c r="F9" s="178"/>
      <c r="J9" s="203" t="s">
        <v>716</v>
      </c>
      <c r="K9" s="200"/>
      <c r="L9" s="200"/>
      <c r="M9" s="199" t="s">
        <v>715</v>
      </c>
      <c r="N9" s="200"/>
      <c r="O9" s="201"/>
    </row>
    <row r="10" spans="1:16" s="70" customFormat="1" ht="31.5" customHeight="1">
      <c r="A10" s="187"/>
      <c r="B10" s="174"/>
      <c r="C10" s="185"/>
      <c r="D10" s="186"/>
      <c r="E10" s="174"/>
      <c r="F10" s="179"/>
      <c r="J10" s="204"/>
      <c r="K10" s="202"/>
      <c r="L10" s="202"/>
      <c r="M10" s="165"/>
      <c r="N10" s="202"/>
      <c r="O10" s="166"/>
    </row>
    <row r="11" spans="1:16" s="70" customFormat="1" ht="18" customHeight="1">
      <c r="A11" s="180" t="s">
        <v>714</v>
      </c>
      <c r="B11" s="173"/>
      <c r="C11" s="183"/>
      <c r="D11" s="184"/>
      <c r="E11" s="173"/>
      <c r="F11" s="178"/>
      <c r="J11" s="175" t="s">
        <v>708</v>
      </c>
      <c r="K11" s="163"/>
      <c r="L11" s="167"/>
      <c r="M11" s="161" t="s">
        <v>707</v>
      </c>
      <c r="N11" s="163"/>
      <c r="O11" s="164"/>
    </row>
    <row r="12" spans="1:16" s="70" customFormat="1" ht="32.25" customHeight="1">
      <c r="A12" s="187"/>
      <c r="B12" s="174"/>
      <c r="C12" s="185"/>
      <c r="D12" s="186"/>
      <c r="E12" s="174"/>
      <c r="F12" s="179"/>
      <c r="J12" s="176"/>
      <c r="K12" s="165"/>
      <c r="L12" s="168"/>
      <c r="M12" s="162"/>
      <c r="N12" s="165"/>
      <c r="O12" s="166"/>
    </row>
    <row r="13" spans="1:16" s="70" customFormat="1" ht="18" customHeight="1">
      <c r="A13" s="180" t="s">
        <v>712</v>
      </c>
      <c r="B13" s="173"/>
      <c r="C13" s="183"/>
      <c r="D13" s="184"/>
      <c r="E13" s="173"/>
      <c r="F13" s="178"/>
      <c r="J13" s="175" t="s">
        <v>708</v>
      </c>
      <c r="K13" s="163"/>
      <c r="L13" s="167"/>
      <c r="M13" s="161" t="s">
        <v>707</v>
      </c>
      <c r="N13" s="163"/>
      <c r="O13" s="164"/>
    </row>
    <row r="14" spans="1:16" s="70" customFormat="1" ht="30" customHeight="1">
      <c r="A14" s="187"/>
      <c r="B14" s="174"/>
      <c r="C14" s="185"/>
      <c r="D14" s="186"/>
      <c r="E14" s="174"/>
      <c r="F14" s="179"/>
      <c r="J14" s="176"/>
      <c r="K14" s="165"/>
      <c r="L14" s="168"/>
      <c r="M14" s="162"/>
      <c r="N14" s="165"/>
      <c r="O14" s="166"/>
    </row>
    <row r="15" spans="1:16" s="70" customFormat="1" ht="19.5" customHeight="1">
      <c r="A15" s="180" t="s">
        <v>711</v>
      </c>
      <c r="B15" s="173"/>
      <c r="C15" s="183"/>
      <c r="D15" s="184"/>
      <c r="E15" s="173"/>
      <c r="F15" s="178"/>
      <c r="J15" s="175" t="s">
        <v>708</v>
      </c>
      <c r="K15" s="163"/>
      <c r="L15" s="167"/>
      <c r="M15" s="161" t="s">
        <v>707</v>
      </c>
      <c r="N15" s="163"/>
      <c r="O15" s="164"/>
    </row>
    <row r="16" spans="1:16" s="70" customFormat="1" ht="31.5" customHeight="1">
      <c r="A16" s="187"/>
      <c r="B16" s="174"/>
      <c r="C16" s="185"/>
      <c r="D16" s="186"/>
      <c r="E16" s="174"/>
      <c r="F16" s="179"/>
      <c r="J16" s="176"/>
      <c r="K16" s="165"/>
      <c r="L16" s="168"/>
      <c r="M16" s="162"/>
      <c r="N16" s="165"/>
      <c r="O16" s="166"/>
    </row>
    <row r="17" spans="1:15" s="70" customFormat="1" ht="18" customHeight="1">
      <c r="A17" s="180" t="s">
        <v>710</v>
      </c>
      <c r="B17" s="173"/>
      <c r="C17" s="183"/>
      <c r="D17" s="184"/>
      <c r="E17" s="173"/>
      <c r="F17" s="178"/>
      <c r="J17" s="175" t="s">
        <v>708</v>
      </c>
      <c r="K17" s="163"/>
      <c r="L17" s="167"/>
      <c r="M17" s="161" t="s">
        <v>707</v>
      </c>
      <c r="N17" s="163"/>
      <c r="O17" s="164"/>
    </row>
    <row r="18" spans="1:15" s="70" customFormat="1" ht="31.5" customHeight="1">
      <c r="A18" s="187"/>
      <c r="B18" s="174"/>
      <c r="C18" s="185"/>
      <c r="D18" s="186"/>
      <c r="E18" s="174"/>
      <c r="F18" s="179"/>
      <c r="J18" s="176"/>
      <c r="K18" s="165"/>
      <c r="L18" s="168"/>
      <c r="M18" s="162"/>
      <c r="N18" s="165"/>
      <c r="O18" s="166"/>
    </row>
    <row r="19" spans="1:15" s="70" customFormat="1" ht="19.5" customHeight="1">
      <c r="A19" s="180" t="s">
        <v>702</v>
      </c>
      <c r="B19" s="78"/>
      <c r="C19" s="183"/>
      <c r="D19" s="184"/>
      <c r="E19" s="94"/>
      <c r="F19" s="93"/>
      <c r="J19" s="175" t="s">
        <v>708</v>
      </c>
      <c r="K19" s="163"/>
      <c r="L19" s="167"/>
      <c r="M19" s="161" t="s">
        <v>707</v>
      </c>
      <c r="N19" s="163"/>
      <c r="O19" s="164"/>
    </row>
    <row r="20" spans="1:15" s="70" customFormat="1" ht="31.5" customHeight="1" thickBot="1">
      <c r="A20" s="187"/>
      <c r="B20" s="79"/>
      <c r="C20" s="185"/>
      <c r="D20" s="186"/>
      <c r="E20" s="96"/>
      <c r="F20" s="95"/>
      <c r="J20" s="177"/>
      <c r="K20" s="169"/>
      <c r="L20" s="172"/>
      <c r="M20" s="171"/>
      <c r="N20" s="169"/>
      <c r="O20" s="170"/>
    </row>
    <row r="21" spans="1:15" s="70" customFormat="1" ht="19.5" customHeight="1">
      <c r="A21" s="180" t="s">
        <v>702</v>
      </c>
      <c r="B21" s="173"/>
      <c r="C21" s="183"/>
      <c r="D21" s="184"/>
      <c r="E21" s="94"/>
      <c r="F21" s="93"/>
      <c r="J21" s="82"/>
      <c r="K21" s="81"/>
      <c r="L21" s="81"/>
      <c r="M21" s="81"/>
      <c r="N21" s="81"/>
      <c r="O21" s="80"/>
    </row>
    <row r="22" spans="1:15" s="70" customFormat="1" ht="30" customHeight="1">
      <c r="A22" s="187"/>
      <c r="B22" s="174"/>
      <c r="C22" s="185"/>
      <c r="D22" s="186"/>
      <c r="E22" s="96"/>
      <c r="F22" s="95"/>
      <c r="J22" s="77" t="s">
        <v>705</v>
      </c>
      <c r="O22" s="76"/>
    </row>
    <row r="23" spans="1:15" s="70" customFormat="1" ht="18" customHeight="1">
      <c r="A23" s="180" t="s">
        <v>702</v>
      </c>
      <c r="B23" s="173"/>
      <c r="C23" s="183"/>
      <c r="D23" s="184"/>
      <c r="E23" s="94"/>
      <c r="F23" s="93"/>
      <c r="J23" s="77"/>
      <c r="O23" s="76"/>
    </row>
    <row r="24" spans="1:15" s="70" customFormat="1" ht="31.5" customHeight="1" thickBot="1">
      <c r="A24" s="181"/>
      <c r="B24" s="182"/>
      <c r="C24" s="189"/>
      <c r="D24" s="190"/>
      <c r="E24" s="92"/>
      <c r="F24" s="91"/>
      <c r="J24" s="77" t="s">
        <v>704</v>
      </c>
      <c r="O24" s="76"/>
    </row>
    <row r="25" spans="1:15" s="70" customFormat="1" ht="26.25" customHeight="1">
      <c r="J25" s="77"/>
      <c r="O25" s="76"/>
    </row>
    <row r="26" spans="1:15" s="70" customFormat="1" ht="26.25" customHeight="1">
      <c r="A26" s="70" t="s">
        <v>739</v>
      </c>
      <c r="B26" s="71"/>
      <c r="C26" s="71"/>
      <c r="D26" s="71"/>
      <c r="E26" s="71"/>
      <c r="F26" s="71"/>
      <c r="J26" s="77" t="s">
        <v>703</v>
      </c>
      <c r="O26" s="76"/>
    </row>
    <row r="27" spans="1:15" s="70" customFormat="1" ht="26.25" customHeight="1">
      <c r="A27" s="70" t="s">
        <v>738</v>
      </c>
      <c r="B27" s="71"/>
      <c r="C27" s="71"/>
      <c r="D27" s="71"/>
      <c r="E27" s="71"/>
      <c r="F27" s="71"/>
      <c r="J27" s="77"/>
      <c r="O27" s="76"/>
    </row>
    <row r="28" spans="1:15" s="70" customFormat="1" ht="26.25" customHeight="1">
      <c r="J28" s="232" t="s">
        <v>701</v>
      </c>
      <c r="K28" s="233"/>
      <c r="L28" s="233"/>
      <c r="M28" s="233"/>
      <c r="N28" s="233"/>
      <c r="O28" s="234"/>
    </row>
    <row r="29" spans="1:15" s="70" customFormat="1" ht="26.25" customHeight="1" thickBot="1">
      <c r="J29" s="74"/>
      <c r="K29" s="73"/>
      <c r="L29" s="73"/>
      <c r="M29" s="73"/>
      <c r="N29" s="73"/>
      <c r="O29" s="72"/>
    </row>
    <row r="30" spans="1:15" s="71" customFormat="1" ht="24" customHeight="1"/>
    <row r="31" spans="1:15" s="71" customFormat="1" ht="24" customHeight="1"/>
    <row r="32" spans="1:15" s="70" customFormat="1" ht="24" customHeight="1"/>
    <row r="33" spans="1:16" s="70" customFormat="1" ht="24" customHeight="1"/>
    <row r="34" spans="1:16" s="70" customFormat="1" ht="14.25"/>
    <row r="35" spans="1:16" s="70" customFormat="1" ht="14.25"/>
    <row r="36" spans="1:16" s="70" customFormat="1" ht="14.25"/>
    <row r="37" spans="1:16" s="70" customFormat="1" ht="14.25"/>
    <row r="38" spans="1:16" s="70" customFormat="1" ht="14.25"/>
    <row r="39" spans="1:16" s="70" customFormat="1" ht="14.25"/>
    <row r="40" spans="1:16" s="70" customFormat="1" ht="14.25"/>
    <row r="41" spans="1:16" s="70" customFormat="1" ht="14.25"/>
    <row r="42" spans="1:16" s="70" customFormat="1" ht="14.25"/>
    <row r="43" spans="1:16" s="70" customFormat="1" ht="14.25"/>
    <row r="44" spans="1:16" s="70" customFormat="1" ht="14.25"/>
    <row r="45" spans="1:16" ht="14.25">
      <c r="A45" s="70"/>
      <c r="B45" s="70"/>
      <c r="C45" s="70"/>
      <c r="D45" s="70"/>
      <c r="E45" s="70"/>
      <c r="F45" s="70"/>
      <c r="G45" s="70"/>
      <c r="H45" s="70"/>
      <c r="I45" s="70"/>
      <c r="J45" s="70"/>
      <c r="K45" s="70"/>
      <c r="L45" s="70"/>
      <c r="M45" s="70"/>
      <c r="N45" s="70"/>
      <c r="O45" s="70"/>
      <c r="P45" s="70"/>
    </row>
    <row r="46" spans="1:16" ht="14.25">
      <c r="A46" s="70"/>
      <c r="B46" s="70"/>
      <c r="C46" s="70"/>
      <c r="D46" s="70"/>
      <c r="E46" s="70"/>
      <c r="F46" s="70"/>
      <c r="G46" s="70"/>
      <c r="H46" s="70"/>
      <c r="I46" s="70"/>
      <c r="J46" s="70"/>
      <c r="K46" s="70"/>
      <c r="L46" s="70"/>
      <c r="M46" s="70"/>
      <c r="N46" s="70"/>
      <c r="O46" s="70"/>
      <c r="P46" s="70"/>
    </row>
    <row r="47" spans="1:16" ht="14.25">
      <c r="A47" s="70"/>
      <c r="B47" s="70"/>
      <c r="C47" s="70"/>
      <c r="D47" s="70"/>
      <c r="E47" s="70"/>
      <c r="F47" s="70"/>
      <c r="G47" s="70"/>
      <c r="H47" s="70"/>
      <c r="I47" s="70"/>
      <c r="J47" s="70"/>
      <c r="K47" s="70"/>
      <c r="L47" s="70"/>
      <c r="M47" s="70"/>
      <c r="N47" s="70"/>
      <c r="O47" s="70"/>
      <c r="P47" s="70"/>
    </row>
    <row r="48" spans="1:16" ht="14.25">
      <c r="A48" s="70"/>
      <c r="B48" s="70"/>
      <c r="C48" s="70"/>
      <c r="D48" s="70"/>
      <c r="E48" s="70"/>
      <c r="F48" s="70"/>
      <c r="G48" s="70"/>
      <c r="H48" s="70"/>
      <c r="I48" s="70"/>
      <c r="J48" s="70"/>
      <c r="K48" s="70"/>
      <c r="L48" s="70"/>
      <c r="M48" s="70"/>
      <c r="N48" s="70"/>
      <c r="O48" s="70"/>
      <c r="P48" s="70"/>
    </row>
  </sheetData>
  <mergeCells count="78">
    <mergeCell ref="M11:M12"/>
    <mergeCell ref="F11:F12"/>
    <mergeCell ref="J11:J12"/>
    <mergeCell ref="K11:L12"/>
    <mergeCell ref="J3:O3"/>
    <mergeCell ref="J5:J6"/>
    <mergeCell ref="K5:K6"/>
    <mergeCell ref="B5:B6"/>
    <mergeCell ref="F9:F10"/>
    <mergeCell ref="E9:E10"/>
    <mergeCell ref="E7:E8"/>
    <mergeCell ref="F7:F8"/>
    <mergeCell ref="J9:L10"/>
    <mergeCell ref="B9:B10"/>
    <mergeCell ref="C9:D9"/>
    <mergeCell ref="A5:A6"/>
    <mergeCell ref="J28:O28"/>
    <mergeCell ref="C8:D8"/>
    <mergeCell ref="L5:M5"/>
    <mergeCell ref="C6:F6"/>
    <mergeCell ref="L6:M6"/>
    <mergeCell ref="A7:A8"/>
    <mergeCell ref="B7:B8"/>
    <mergeCell ref="C7:D7"/>
    <mergeCell ref="A9:A10"/>
    <mergeCell ref="M9:O10"/>
    <mergeCell ref="C10:D10"/>
    <mergeCell ref="A11:A12"/>
    <mergeCell ref="B11:B12"/>
    <mergeCell ref="N11:O12"/>
    <mergeCell ref="C12:D12"/>
    <mergeCell ref="F13:F14"/>
    <mergeCell ref="J13:J14"/>
    <mergeCell ref="K13:L14"/>
    <mergeCell ref="M13:M14"/>
    <mergeCell ref="N13:O14"/>
    <mergeCell ref="C11:D11"/>
    <mergeCell ref="A15:A16"/>
    <mergeCell ref="B15:B16"/>
    <mergeCell ref="C15:D15"/>
    <mergeCell ref="E15:E16"/>
    <mergeCell ref="A13:A14"/>
    <mergeCell ref="B13:B14"/>
    <mergeCell ref="C13:D13"/>
    <mergeCell ref="E13:E14"/>
    <mergeCell ref="C14:D14"/>
    <mergeCell ref="E11:E12"/>
    <mergeCell ref="F15:F16"/>
    <mergeCell ref="N15:O16"/>
    <mergeCell ref="C16:D16"/>
    <mergeCell ref="N19:O20"/>
    <mergeCell ref="M17:M18"/>
    <mergeCell ref="N17:O18"/>
    <mergeCell ref="K19:L20"/>
    <mergeCell ref="M19:M20"/>
    <mergeCell ref="J19:J20"/>
    <mergeCell ref="J17:J18"/>
    <mergeCell ref="J15:J16"/>
    <mergeCell ref="K15:L16"/>
    <mergeCell ref="M15:M16"/>
    <mergeCell ref="K17:L18"/>
    <mergeCell ref="A17:A18"/>
    <mergeCell ref="B17:B18"/>
    <mergeCell ref="C17:D17"/>
    <mergeCell ref="E17:E18"/>
    <mergeCell ref="F17:F18"/>
    <mergeCell ref="C18:D18"/>
    <mergeCell ref="C24:D24"/>
    <mergeCell ref="A19:A20"/>
    <mergeCell ref="C20:D20"/>
    <mergeCell ref="C19:D19"/>
    <mergeCell ref="A23:A24"/>
    <mergeCell ref="B23:B24"/>
    <mergeCell ref="C23:D23"/>
    <mergeCell ref="A21:A22"/>
    <mergeCell ref="B21:B22"/>
    <mergeCell ref="C21:D21"/>
    <mergeCell ref="C22:D22"/>
  </mergeCells>
  <phoneticPr fontId="2"/>
  <pageMargins left="1.19" right="0.78700000000000003" top="0.98399999999999999" bottom="0.98399999999999999" header="0.51200000000000001" footer="0.51200000000000001"/>
  <pageSetup paperSize="9" scale="75" orientation="portrait" r:id="rId1"/>
  <headerFooter alignWithMargins="0"/>
  <colBreaks count="1" manualBreakCount="1">
    <brk id="8" max="1048575" man="1"/>
  </col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vt:i4>
      </vt:variant>
    </vt:vector>
  </HeadingPairs>
  <TitlesOfParts>
    <vt:vector size="7" baseType="lpstr">
      <vt:lpstr>データ</vt:lpstr>
      <vt:lpstr>男子駅伝申込</vt:lpstr>
      <vt:lpstr>駅伝男-2・-3</vt:lpstr>
      <vt:lpstr>女子駅伝申込</vt:lpstr>
      <vt:lpstr>駅伝女-2・-3</vt:lpstr>
      <vt:lpstr>'駅伝男-2・-3'!Print_Area</vt:lpstr>
      <vt:lpstr>男子駅伝申込!Print_Area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朗輝 塩手</dc:creator>
  <cp:lastModifiedBy>Windows ユーザー</cp:lastModifiedBy>
  <dcterms:created xsi:type="dcterms:W3CDTF">2024-10-08T12:00:47Z</dcterms:created>
  <dcterms:modified xsi:type="dcterms:W3CDTF">2024-10-09T02:13:36Z</dcterms:modified>
</cp:coreProperties>
</file>